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90" windowHeight="12465"/>
  </bookViews>
  <sheets>
    <sheet name="Sheet1" sheetId="1" r:id="rId1"/>
    <sheet name="Sheet2" sheetId="2" state="hidden" r:id="rId2"/>
  </sheets>
  <definedNames>
    <definedName name="_xlnm._FilterDatabase" localSheetId="0" hidden="1">Sheet1!$A$3:$H$54</definedName>
    <definedName name="_xlnm.Print_Titles" localSheetId="0">Sheet1!$1:$3</definedName>
    <definedName name="_xlnm.Print_Area" localSheetId="0">Sheet1!$A$1:$G$54</definedName>
  </definedNames>
  <calcPr calcId="144525"/>
</workbook>
</file>

<file path=xl/sharedStrings.xml><?xml version="1.0" encoding="utf-8"?>
<sst xmlns="http://schemas.openxmlformats.org/spreadsheetml/2006/main" count="195" uniqueCount="107">
  <si>
    <t>附件：</t>
  </si>
  <si>
    <t>2024年度三亚市第三季度经营性住宿企业等专项资金拟奖励企业及拟奖励金额一览表</t>
  </si>
  <si>
    <r>
      <rPr>
        <b/>
        <sz val="14"/>
        <color theme="1"/>
        <rFont val="等线"/>
        <charset val="134"/>
      </rPr>
      <t>序号</t>
    </r>
  </si>
  <si>
    <r>
      <rPr>
        <b/>
        <sz val="14"/>
        <color theme="1"/>
        <rFont val="等线"/>
        <charset val="134"/>
      </rPr>
      <t>单位名称</t>
    </r>
  </si>
  <si>
    <r>
      <rPr>
        <b/>
        <sz val="14"/>
        <color theme="1"/>
        <rFont val="等线"/>
        <charset val="134"/>
      </rPr>
      <t>申请奖励金额（万元）</t>
    </r>
  </si>
  <si>
    <r>
      <rPr>
        <b/>
        <sz val="14"/>
        <color theme="1"/>
        <rFont val="等线"/>
        <charset val="134"/>
      </rPr>
      <t>所属区域</t>
    </r>
  </si>
  <si>
    <r>
      <rPr>
        <b/>
        <sz val="14"/>
        <color theme="1"/>
        <rFont val="等线"/>
        <charset val="134"/>
      </rPr>
      <t>审核是否通过</t>
    </r>
  </si>
  <si>
    <r>
      <rPr>
        <b/>
        <sz val="14"/>
        <color theme="1"/>
        <rFont val="等线"/>
        <charset val="134"/>
      </rPr>
      <t>建议奖励金额</t>
    </r>
    <r>
      <rPr>
        <b/>
        <sz val="14"/>
        <color theme="1"/>
        <rFont val="Arial Narrow"/>
        <charset val="134"/>
      </rPr>
      <t xml:space="preserve">
</t>
    </r>
    <r>
      <rPr>
        <b/>
        <sz val="14"/>
        <color theme="1"/>
        <rFont val="等线"/>
        <charset val="134"/>
      </rPr>
      <t>（万元）</t>
    </r>
  </si>
  <si>
    <r>
      <rPr>
        <b/>
        <sz val="14"/>
        <color theme="1"/>
        <rFont val="等线"/>
        <charset val="134"/>
      </rPr>
      <t>备注</t>
    </r>
  </si>
  <si>
    <r>
      <rPr>
        <b/>
        <sz val="16"/>
        <color theme="1"/>
        <rFont val="等线"/>
        <charset val="134"/>
      </rPr>
      <t>类型</t>
    </r>
    <r>
      <rPr>
        <b/>
        <sz val="16"/>
        <color theme="1"/>
        <rFont val="Arial Narrow"/>
        <charset val="134"/>
      </rPr>
      <t>1</t>
    </r>
    <r>
      <rPr>
        <b/>
        <sz val="16"/>
        <color theme="1"/>
        <rFont val="等线"/>
        <charset val="134"/>
      </rPr>
      <t>：经营性住宿企业升级产品和服务奖励</t>
    </r>
    <r>
      <rPr>
        <b/>
        <sz val="16"/>
        <color theme="1"/>
        <rFont val="Arial Narrow"/>
        <charset val="134"/>
      </rPr>
      <t>-200</t>
    </r>
    <r>
      <rPr>
        <b/>
        <sz val="16"/>
        <color theme="1"/>
        <rFont val="等线"/>
        <charset val="134"/>
      </rPr>
      <t>间房及以上</t>
    </r>
  </si>
  <si>
    <t>三亚哈曼酒店管理有限公司</t>
  </si>
  <si>
    <t>吉阳区</t>
  </si>
  <si>
    <r>
      <rPr>
        <sz val="11"/>
        <color theme="1"/>
        <rFont val="等线"/>
        <charset val="134"/>
      </rPr>
      <t>通过</t>
    </r>
  </si>
  <si>
    <r>
      <rPr>
        <sz val="11"/>
        <color theme="1"/>
        <rFont val="等线"/>
        <charset val="134"/>
      </rPr>
      <t>入住率排名第</t>
    </r>
    <r>
      <rPr>
        <sz val="11"/>
        <color theme="1"/>
        <rFont val="Arial Narrow"/>
        <charset val="134"/>
      </rPr>
      <t>1</t>
    </r>
    <r>
      <rPr>
        <sz val="11"/>
        <color theme="1"/>
        <rFont val="等线"/>
        <charset val="134"/>
      </rPr>
      <t>名</t>
    </r>
  </si>
  <si>
    <t>中粮酒店（三亚）有限公司三亚美高梅度假酒店</t>
  </si>
  <si>
    <t>三亚市</t>
  </si>
  <si>
    <r>
      <rPr>
        <sz val="11"/>
        <color theme="1"/>
        <rFont val="等线"/>
        <charset val="134"/>
      </rPr>
      <t>入住率排名第</t>
    </r>
    <r>
      <rPr>
        <sz val="11"/>
        <color theme="1"/>
        <rFont val="Arial Narrow"/>
        <charset val="134"/>
      </rPr>
      <t>2</t>
    </r>
    <r>
      <rPr>
        <sz val="11"/>
        <color theme="1"/>
        <rFont val="等线"/>
        <charset val="134"/>
      </rPr>
      <t>名</t>
    </r>
  </si>
  <si>
    <t>三亚瑞达酒店有限公司</t>
  </si>
  <si>
    <r>
      <rPr>
        <sz val="11"/>
        <color theme="1"/>
        <rFont val="等线"/>
        <charset val="134"/>
      </rPr>
      <t>入住率排名第</t>
    </r>
    <r>
      <rPr>
        <sz val="11"/>
        <color theme="1"/>
        <rFont val="Arial Narrow"/>
        <charset val="134"/>
      </rPr>
      <t>3</t>
    </r>
    <r>
      <rPr>
        <sz val="11"/>
        <color theme="1"/>
        <rFont val="等线"/>
        <charset val="134"/>
      </rPr>
      <t>名</t>
    </r>
  </si>
  <si>
    <t>三亚美豪利酒店投资有限公司希尔顿花园酒店</t>
  </si>
  <si>
    <t>天涯区</t>
  </si>
  <si>
    <r>
      <rPr>
        <sz val="11"/>
        <color theme="1"/>
        <rFont val="等线"/>
        <charset val="134"/>
      </rPr>
      <t>入住率排名第</t>
    </r>
    <r>
      <rPr>
        <sz val="11"/>
        <color theme="1"/>
        <rFont val="Arial Narrow"/>
        <charset val="134"/>
      </rPr>
      <t>4</t>
    </r>
    <r>
      <rPr>
        <sz val="11"/>
        <color theme="1"/>
        <rFont val="等线"/>
        <charset val="134"/>
      </rPr>
      <t>名</t>
    </r>
  </si>
  <si>
    <t>金茂（三亚）度假酒店有限公司金茂三亚亚龙湾希尔顿大酒店</t>
  </si>
  <si>
    <r>
      <rPr>
        <sz val="11"/>
        <color theme="1"/>
        <rFont val="等线"/>
        <charset val="134"/>
      </rPr>
      <t>入住率排名第</t>
    </r>
    <r>
      <rPr>
        <sz val="11"/>
        <color theme="1"/>
        <rFont val="Arial Narrow"/>
        <charset val="134"/>
      </rPr>
      <t>5</t>
    </r>
    <r>
      <rPr>
        <sz val="11"/>
        <color theme="1"/>
        <rFont val="等线"/>
        <charset val="134"/>
      </rPr>
      <t>名</t>
    </r>
  </si>
  <si>
    <t>三亚仁恒置业有限公司皇冠假日酒店</t>
  </si>
  <si>
    <t>海棠区</t>
  </si>
  <si>
    <r>
      <rPr>
        <sz val="11"/>
        <color theme="1"/>
        <rFont val="等线"/>
        <charset val="134"/>
      </rPr>
      <t>入住率排名第</t>
    </r>
    <r>
      <rPr>
        <sz val="11"/>
        <color theme="1"/>
        <rFont val="Arial Narrow"/>
        <charset val="134"/>
      </rPr>
      <t>6</t>
    </r>
    <r>
      <rPr>
        <sz val="11"/>
        <color theme="1"/>
        <rFont val="等线"/>
        <charset val="134"/>
      </rPr>
      <t>名</t>
    </r>
  </si>
  <si>
    <t>三亚洛克铂金酒店管理有限公司</t>
  </si>
  <si>
    <r>
      <rPr>
        <sz val="11"/>
        <color theme="1"/>
        <rFont val="等线"/>
        <charset val="134"/>
      </rPr>
      <t>入住率排名第</t>
    </r>
    <r>
      <rPr>
        <sz val="11"/>
        <color theme="1"/>
        <rFont val="Arial Narrow"/>
        <charset val="134"/>
      </rPr>
      <t>7</t>
    </r>
    <r>
      <rPr>
        <sz val="11"/>
        <color theme="1"/>
        <rFont val="等线"/>
        <charset val="134"/>
      </rPr>
      <t>名</t>
    </r>
  </si>
  <si>
    <t>三亚天房酒店管理有限公司天房洲际度假酒店</t>
  </si>
  <si>
    <r>
      <rPr>
        <sz val="11"/>
        <color theme="1"/>
        <rFont val="等线"/>
        <charset val="134"/>
      </rPr>
      <t>入住率排名第</t>
    </r>
    <r>
      <rPr>
        <sz val="11"/>
        <color theme="1"/>
        <rFont val="Arial Narrow"/>
        <charset val="134"/>
      </rPr>
      <t>8</t>
    </r>
    <r>
      <rPr>
        <sz val="11"/>
        <color theme="1"/>
        <rFont val="等线"/>
        <charset val="134"/>
      </rPr>
      <t>名</t>
    </r>
  </si>
  <si>
    <t>三亚丽禾酒店管理有限公司</t>
  </si>
  <si>
    <r>
      <rPr>
        <sz val="11"/>
        <color theme="1"/>
        <rFont val="等线"/>
        <charset val="134"/>
      </rPr>
      <t>入住率排名第</t>
    </r>
    <r>
      <rPr>
        <sz val="11"/>
        <color theme="1"/>
        <rFont val="Arial Narrow"/>
        <charset val="134"/>
      </rPr>
      <t>9</t>
    </r>
    <r>
      <rPr>
        <sz val="11"/>
        <color theme="1"/>
        <rFont val="等线"/>
        <charset val="134"/>
      </rPr>
      <t>名</t>
    </r>
  </si>
  <si>
    <t>三亚盈湾酒店有限公司三亚喜来登度假酒店</t>
  </si>
  <si>
    <r>
      <rPr>
        <sz val="11"/>
        <color theme="1"/>
        <rFont val="等线"/>
        <charset val="134"/>
      </rPr>
      <t>入住率排名第</t>
    </r>
    <r>
      <rPr>
        <sz val="11"/>
        <color theme="1"/>
        <rFont val="Arial Narrow"/>
        <charset val="134"/>
      </rPr>
      <t>10</t>
    </r>
    <r>
      <rPr>
        <sz val="11"/>
        <color theme="1"/>
        <rFont val="等线"/>
        <charset val="134"/>
      </rPr>
      <t>名</t>
    </r>
  </si>
  <si>
    <t>海南三亚湾新城开发有限公司三亚山海天金威万豪酒店</t>
  </si>
  <si>
    <r>
      <rPr>
        <sz val="11"/>
        <color theme="1"/>
        <rFont val="等线"/>
        <charset val="134"/>
      </rPr>
      <t>入住率排名第</t>
    </r>
    <r>
      <rPr>
        <sz val="11"/>
        <color theme="1"/>
        <rFont val="Arial Narrow"/>
        <charset val="134"/>
      </rPr>
      <t>11</t>
    </r>
    <r>
      <rPr>
        <sz val="11"/>
        <color theme="1"/>
        <rFont val="等线"/>
        <charset val="134"/>
      </rPr>
      <t>名</t>
    </r>
  </si>
  <si>
    <t>三亚凤凰国际机场候机楼服务有限公司凤凰机场酒店分公司</t>
  </si>
  <si>
    <r>
      <rPr>
        <sz val="11"/>
        <color theme="1"/>
        <rFont val="等线"/>
        <charset val="134"/>
      </rPr>
      <t>入住率排名第</t>
    </r>
    <r>
      <rPr>
        <sz val="11"/>
        <color theme="1"/>
        <rFont val="Arial Narrow"/>
        <charset val="134"/>
      </rPr>
      <t>12</t>
    </r>
    <r>
      <rPr>
        <sz val="11"/>
        <color theme="1"/>
        <rFont val="等线"/>
        <charset val="134"/>
      </rPr>
      <t>名</t>
    </r>
  </si>
  <si>
    <t>三亚高胜发展有限公司海棠湾君悦酒店</t>
  </si>
  <si>
    <r>
      <rPr>
        <sz val="11"/>
        <color theme="1"/>
        <rFont val="等线"/>
        <charset val="134"/>
      </rPr>
      <t>入住率排名第</t>
    </r>
    <r>
      <rPr>
        <sz val="11"/>
        <color theme="1"/>
        <rFont val="Arial Narrow"/>
        <charset val="134"/>
      </rPr>
      <t>13</t>
    </r>
    <r>
      <rPr>
        <sz val="11"/>
        <color theme="1"/>
        <rFont val="等线"/>
        <charset val="134"/>
      </rPr>
      <t>名</t>
    </r>
  </si>
  <si>
    <t>三亚索坤旅游发展有限公司金凤凰海景酒店</t>
  </si>
  <si>
    <r>
      <rPr>
        <sz val="11"/>
        <color theme="1"/>
        <rFont val="等线"/>
        <charset val="134"/>
      </rPr>
      <t>入住率排名第</t>
    </r>
    <r>
      <rPr>
        <sz val="11"/>
        <color theme="1"/>
        <rFont val="Arial Narrow"/>
        <charset val="134"/>
      </rPr>
      <t>14</t>
    </r>
    <r>
      <rPr>
        <sz val="11"/>
        <color theme="1"/>
        <rFont val="等线"/>
        <charset val="134"/>
      </rPr>
      <t>名</t>
    </r>
  </si>
  <si>
    <t>三亚林海旅业有限公司三亚湾海居铂尔曼度假酒店</t>
  </si>
  <si>
    <r>
      <rPr>
        <sz val="11"/>
        <color theme="1"/>
        <rFont val="等线"/>
        <charset val="134"/>
      </rPr>
      <t>入住率排名第</t>
    </r>
    <r>
      <rPr>
        <sz val="11"/>
        <color theme="1"/>
        <rFont val="Arial Narrow"/>
        <charset val="134"/>
      </rPr>
      <t>15</t>
    </r>
    <r>
      <rPr>
        <sz val="11"/>
        <color theme="1"/>
        <rFont val="等线"/>
        <charset val="134"/>
      </rPr>
      <t>名</t>
    </r>
  </si>
  <si>
    <t>海南三亚湾新城开发有限公司三亚山海天傲途格精选大酒店</t>
  </si>
  <si>
    <r>
      <rPr>
        <sz val="11"/>
        <color theme="1"/>
        <rFont val="等线"/>
        <charset val="134"/>
      </rPr>
      <t>入住率排名第</t>
    </r>
    <r>
      <rPr>
        <sz val="11"/>
        <color theme="1"/>
        <rFont val="Arial Narrow"/>
        <charset val="134"/>
      </rPr>
      <t>16</t>
    </r>
    <r>
      <rPr>
        <sz val="11"/>
        <color theme="1"/>
        <rFont val="等线"/>
        <charset val="134"/>
      </rPr>
      <t>名</t>
    </r>
  </si>
  <si>
    <t>三亚海泰投资管理有限公司泰康之家臻品之选酒店</t>
  </si>
  <si>
    <r>
      <rPr>
        <sz val="11"/>
        <color theme="1"/>
        <rFont val="等线"/>
        <charset val="134"/>
      </rPr>
      <t>入住率排名第</t>
    </r>
    <r>
      <rPr>
        <sz val="11"/>
        <color theme="1"/>
        <rFont val="Arial Narrow"/>
        <charset val="134"/>
      </rPr>
      <t>17</t>
    </r>
    <r>
      <rPr>
        <sz val="11"/>
        <color theme="1"/>
        <rFont val="等线"/>
        <charset val="134"/>
      </rPr>
      <t>名</t>
    </r>
  </si>
  <si>
    <t>三亚海庭海景酒店管理有限公司</t>
  </si>
  <si>
    <r>
      <rPr>
        <sz val="11"/>
        <color theme="1"/>
        <rFont val="等线"/>
        <charset val="134"/>
      </rPr>
      <t>入住率排名第</t>
    </r>
    <r>
      <rPr>
        <sz val="11"/>
        <color theme="1"/>
        <rFont val="Arial Narrow"/>
        <charset val="134"/>
      </rPr>
      <t>18</t>
    </r>
    <r>
      <rPr>
        <sz val="11"/>
        <color theme="1"/>
        <rFont val="等线"/>
        <charset val="134"/>
      </rPr>
      <t>名</t>
    </r>
  </si>
  <si>
    <t>金茂（三亚）旅业有限公司金茂三亚亚龙湾丽思卡尔顿酒店</t>
  </si>
  <si>
    <t>入住率排名第19名</t>
  </si>
  <si>
    <t>三亚晋合置业有限公司艾迪逊酒店</t>
  </si>
  <si>
    <t>入住率排名第20名</t>
  </si>
  <si>
    <r>
      <rPr>
        <b/>
        <sz val="14"/>
        <color theme="1"/>
        <rFont val="等线"/>
        <charset val="134"/>
      </rPr>
      <t>小计</t>
    </r>
  </si>
  <si>
    <r>
      <rPr>
        <b/>
        <sz val="16"/>
        <color theme="1"/>
        <rFont val="等线"/>
        <charset val="134"/>
      </rPr>
      <t>类型</t>
    </r>
    <r>
      <rPr>
        <b/>
        <sz val="16"/>
        <color theme="1"/>
        <rFont val="Arial Narrow"/>
        <charset val="134"/>
      </rPr>
      <t>1</t>
    </r>
    <r>
      <rPr>
        <b/>
        <sz val="16"/>
        <color theme="1"/>
        <rFont val="等线"/>
        <charset val="134"/>
      </rPr>
      <t>：经营性住宿企业升级产品和服务奖励</t>
    </r>
    <r>
      <rPr>
        <b/>
        <sz val="16"/>
        <color theme="1"/>
        <rFont val="Arial Narrow"/>
        <charset val="134"/>
      </rPr>
      <t>-30-199</t>
    </r>
    <r>
      <rPr>
        <b/>
        <sz val="16"/>
        <color theme="1"/>
        <rFont val="等线"/>
        <charset val="134"/>
      </rPr>
      <t>间房或铜宿级及以上乡村民宿</t>
    </r>
  </si>
  <si>
    <t>三亚崖城所在旅租</t>
  </si>
  <si>
    <t>崖州区</t>
  </si>
  <si>
    <t>三亚天恩实业有限公司铂尔曼度假酒店</t>
  </si>
  <si>
    <t>海南三亚国宾馆有限责任公司三亚悦榕庄</t>
  </si>
  <si>
    <t>三亚力合投资发展有限公司三亚丽禾酒店</t>
  </si>
  <si>
    <r>
      <rPr>
        <b/>
        <sz val="16"/>
        <color theme="1"/>
        <rFont val="等线"/>
        <charset val="134"/>
      </rPr>
      <t>类型</t>
    </r>
    <r>
      <rPr>
        <b/>
        <sz val="16"/>
        <color theme="1"/>
        <rFont val="Arial Narrow"/>
        <charset val="134"/>
      </rPr>
      <t>2</t>
    </r>
    <r>
      <rPr>
        <b/>
        <sz val="16"/>
        <color theme="1"/>
        <rFont val="等线"/>
        <charset val="134"/>
      </rPr>
      <t>：旅行社开展创新营销推广活动奖励</t>
    </r>
  </si>
  <si>
    <t>三亚携程国际旅行社有限公司</t>
  </si>
  <si>
    <r>
      <rPr>
        <sz val="11"/>
        <color theme="1"/>
        <rFont val="等线"/>
        <charset val="134"/>
      </rPr>
      <t>奖励金额排名第</t>
    </r>
    <r>
      <rPr>
        <sz val="11"/>
        <color theme="1"/>
        <rFont val="Arial Narrow"/>
        <charset val="134"/>
      </rPr>
      <t>1</t>
    </r>
    <r>
      <rPr>
        <sz val="11"/>
        <color theme="1"/>
        <rFont val="等线"/>
        <charset val="134"/>
      </rPr>
      <t>名</t>
    </r>
  </si>
  <si>
    <t>三亚盛达国际旅行社有限公司</t>
  </si>
  <si>
    <r>
      <rPr>
        <sz val="11"/>
        <color theme="1"/>
        <rFont val="等线"/>
        <charset val="134"/>
      </rPr>
      <t>奖励金额排名第</t>
    </r>
    <r>
      <rPr>
        <sz val="11"/>
        <color theme="1"/>
        <rFont val="Arial Narrow"/>
        <charset val="134"/>
      </rPr>
      <t>2</t>
    </r>
    <r>
      <rPr>
        <sz val="11"/>
        <color theme="1"/>
        <rFont val="等线"/>
        <charset val="134"/>
      </rPr>
      <t>名</t>
    </r>
  </si>
  <si>
    <t>三亚康泰国际旅行社有限公司</t>
  </si>
  <si>
    <r>
      <rPr>
        <sz val="11"/>
        <color theme="1"/>
        <rFont val="等线"/>
        <charset val="134"/>
      </rPr>
      <t>奖励金额排名第</t>
    </r>
    <r>
      <rPr>
        <sz val="11"/>
        <color theme="1"/>
        <rFont val="Arial Narrow"/>
        <charset val="134"/>
      </rPr>
      <t>3</t>
    </r>
    <r>
      <rPr>
        <sz val="11"/>
        <color theme="1"/>
        <rFont val="等线"/>
        <charset val="134"/>
      </rPr>
      <t>名</t>
    </r>
  </si>
  <si>
    <t>海南昕海国际旅行社有限公司</t>
  </si>
  <si>
    <r>
      <rPr>
        <sz val="11"/>
        <color theme="1"/>
        <rFont val="等线"/>
        <charset val="134"/>
      </rPr>
      <t>奖励金额排名第</t>
    </r>
    <r>
      <rPr>
        <sz val="11"/>
        <color theme="1"/>
        <rFont val="Arial Narrow"/>
        <charset val="134"/>
      </rPr>
      <t>4</t>
    </r>
    <r>
      <rPr>
        <sz val="11"/>
        <color theme="1"/>
        <rFont val="等线"/>
        <charset val="134"/>
      </rPr>
      <t>名</t>
    </r>
  </si>
  <si>
    <t>海南赛奥飞国际旅行社有限公司</t>
  </si>
  <si>
    <r>
      <rPr>
        <sz val="11"/>
        <color theme="1"/>
        <rFont val="等线"/>
        <charset val="134"/>
      </rPr>
      <t>奖励金额排名第</t>
    </r>
    <r>
      <rPr>
        <sz val="11"/>
        <color theme="1"/>
        <rFont val="Arial Narrow"/>
        <charset val="134"/>
      </rPr>
      <t>5</t>
    </r>
    <r>
      <rPr>
        <sz val="11"/>
        <color theme="1"/>
        <rFont val="等线"/>
        <charset val="134"/>
      </rPr>
      <t>名</t>
    </r>
  </si>
  <si>
    <t>三亚三平国际旅行社有限公司</t>
  </si>
  <si>
    <r>
      <rPr>
        <sz val="11"/>
        <color theme="1"/>
        <rFont val="等线"/>
        <charset val="134"/>
      </rPr>
      <t>奖励金额排名第</t>
    </r>
    <r>
      <rPr>
        <sz val="11"/>
        <color theme="1"/>
        <rFont val="Arial Narrow"/>
        <charset val="134"/>
      </rPr>
      <t>6</t>
    </r>
    <r>
      <rPr>
        <sz val="11"/>
        <color theme="1"/>
        <rFont val="等线"/>
        <charset val="134"/>
      </rPr>
      <t>名</t>
    </r>
  </si>
  <si>
    <t>海南亚可旅行社有限公司</t>
  </si>
  <si>
    <r>
      <rPr>
        <sz val="11"/>
        <color theme="1"/>
        <rFont val="等线"/>
        <charset val="134"/>
      </rPr>
      <t>奖励金额排名第</t>
    </r>
    <r>
      <rPr>
        <sz val="11"/>
        <color theme="1"/>
        <rFont val="Arial Narrow"/>
        <charset val="134"/>
      </rPr>
      <t>7</t>
    </r>
    <r>
      <rPr>
        <sz val="11"/>
        <color theme="1"/>
        <rFont val="等线"/>
        <charset val="134"/>
      </rPr>
      <t>名</t>
    </r>
  </si>
  <si>
    <t>三亚阳光假期旅行社有限公司</t>
  </si>
  <si>
    <r>
      <rPr>
        <sz val="11"/>
        <color theme="1"/>
        <rFont val="等线"/>
        <charset val="134"/>
      </rPr>
      <t>奖励金额排名第</t>
    </r>
    <r>
      <rPr>
        <sz val="11"/>
        <color theme="1"/>
        <rFont val="Arial Narrow"/>
        <charset val="134"/>
      </rPr>
      <t>8</t>
    </r>
    <r>
      <rPr>
        <sz val="11"/>
        <color theme="1"/>
        <rFont val="等线"/>
        <charset val="134"/>
      </rPr>
      <t>名</t>
    </r>
  </si>
  <si>
    <t>海南圆铭国际旅行社有限公司</t>
  </si>
  <si>
    <r>
      <rPr>
        <sz val="11"/>
        <color theme="1"/>
        <rFont val="等线"/>
        <charset val="134"/>
      </rPr>
      <t>奖励金额排名第</t>
    </r>
    <r>
      <rPr>
        <sz val="11"/>
        <color theme="1"/>
        <rFont val="Arial Narrow"/>
        <charset val="134"/>
      </rPr>
      <t>9</t>
    </r>
    <r>
      <rPr>
        <sz val="11"/>
        <color theme="1"/>
        <rFont val="等线"/>
        <charset val="134"/>
      </rPr>
      <t>名</t>
    </r>
  </si>
  <si>
    <t>三亚优品旅行社有限公司</t>
  </si>
  <si>
    <r>
      <rPr>
        <sz val="11"/>
        <color theme="1"/>
        <rFont val="等线"/>
        <charset val="134"/>
      </rPr>
      <t>奖励金额排名第</t>
    </r>
    <r>
      <rPr>
        <sz val="11"/>
        <color theme="1"/>
        <rFont val="Arial Narrow"/>
        <charset val="134"/>
      </rPr>
      <t>1</t>
    </r>
    <r>
      <rPr>
        <sz val="11"/>
        <color theme="1"/>
        <rFont val="等线"/>
        <charset val="134"/>
      </rPr>
      <t>0名</t>
    </r>
  </si>
  <si>
    <t>海南维度国际旅行社有限公司</t>
  </si>
  <si>
    <r>
      <rPr>
        <sz val="11"/>
        <color theme="1"/>
        <rFont val="等线"/>
        <charset val="134"/>
      </rPr>
      <t>奖励金额排名第</t>
    </r>
    <r>
      <rPr>
        <sz val="11"/>
        <color theme="1"/>
        <rFont val="Arial Narrow"/>
        <charset val="134"/>
      </rPr>
      <t>1</t>
    </r>
    <r>
      <rPr>
        <sz val="11"/>
        <color theme="1"/>
        <rFont val="等线"/>
        <charset val="134"/>
      </rPr>
      <t>1名</t>
    </r>
  </si>
  <si>
    <t>三亚民间旅行社有限公司</t>
  </si>
  <si>
    <r>
      <rPr>
        <sz val="11"/>
        <color theme="1"/>
        <rFont val="等线"/>
        <charset val="134"/>
      </rPr>
      <t>奖励金额排名第</t>
    </r>
    <r>
      <rPr>
        <sz val="11"/>
        <color theme="1"/>
        <rFont val="Arial Narrow"/>
        <charset val="134"/>
      </rPr>
      <t>1</t>
    </r>
    <r>
      <rPr>
        <sz val="11"/>
        <color theme="1"/>
        <rFont val="等线"/>
        <charset val="134"/>
      </rPr>
      <t>2名</t>
    </r>
  </si>
  <si>
    <t>三亚荣信国际旅行社有限公司</t>
  </si>
  <si>
    <r>
      <rPr>
        <sz val="11"/>
        <color theme="1"/>
        <rFont val="等线"/>
        <charset val="134"/>
      </rPr>
      <t>奖励金额排名第</t>
    </r>
    <r>
      <rPr>
        <sz val="11"/>
        <color theme="1"/>
        <rFont val="Arial Narrow"/>
        <charset val="134"/>
      </rPr>
      <t>1</t>
    </r>
    <r>
      <rPr>
        <sz val="11"/>
        <color theme="1"/>
        <rFont val="等线"/>
        <charset val="134"/>
      </rPr>
      <t>3名</t>
    </r>
  </si>
  <si>
    <t>海南生生国际旅行社有限公司</t>
  </si>
  <si>
    <r>
      <rPr>
        <sz val="11"/>
        <color theme="1"/>
        <rFont val="等线"/>
        <charset val="134"/>
      </rPr>
      <t>奖励金额排名第</t>
    </r>
    <r>
      <rPr>
        <sz val="11"/>
        <color theme="1"/>
        <rFont val="Arial Narrow"/>
        <charset val="134"/>
      </rPr>
      <t>1</t>
    </r>
    <r>
      <rPr>
        <sz val="11"/>
        <color theme="1"/>
        <rFont val="等线"/>
        <charset val="134"/>
      </rPr>
      <t>4名</t>
    </r>
  </si>
  <si>
    <t>三亚逍遥国际旅行社有限公司</t>
  </si>
  <si>
    <r>
      <rPr>
        <sz val="11"/>
        <color theme="1"/>
        <rFont val="等线"/>
        <charset val="134"/>
      </rPr>
      <t>奖励金额排名第</t>
    </r>
    <r>
      <rPr>
        <sz val="11"/>
        <color theme="1"/>
        <rFont val="Arial Narrow"/>
        <charset val="134"/>
      </rPr>
      <t>1</t>
    </r>
    <r>
      <rPr>
        <sz val="11"/>
        <color theme="1"/>
        <rFont val="等线"/>
        <charset val="134"/>
      </rPr>
      <t>5名</t>
    </r>
  </si>
  <si>
    <t>三亚天客国际旅行社有限公司</t>
  </si>
  <si>
    <r>
      <rPr>
        <sz val="11"/>
        <color theme="1"/>
        <rFont val="等线"/>
        <charset val="134"/>
      </rPr>
      <t>奖励金额排名第</t>
    </r>
    <r>
      <rPr>
        <sz val="11"/>
        <color theme="1"/>
        <rFont val="Arial Narrow"/>
        <charset val="134"/>
      </rPr>
      <t>1</t>
    </r>
    <r>
      <rPr>
        <sz val="11"/>
        <color theme="1"/>
        <rFont val="等线"/>
        <charset val="134"/>
      </rPr>
      <t>6名</t>
    </r>
  </si>
  <si>
    <t>三亚昊利德国际旅行社有限公司</t>
  </si>
  <si>
    <r>
      <rPr>
        <sz val="11"/>
        <color theme="1"/>
        <rFont val="等线"/>
        <charset val="134"/>
      </rPr>
      <t>奖励金额排名第</t>
    </r>
    <r>
      <rPr>
        <sz val="11"/>
        <color theme="1"/>
        <rFont val="Arial Narrow"/>
        <charset val="134"/>
      </rPr>
      <t>1</t>
    </r>
    <r>
      <rPr>
        <sz val="11"/>
        <color theme="1"/>
        <rFont val="等线"/>
        <charset val="134"/>
      </rPr>
      <t>7名</t>
    </r>
  </si>
  <si>
    <t>三亚亚达假日国际旅行社有限公司</t>
  </si>
  <si>
    <r>
      <rPr>
        <sz val="11"/>
        <color theme="1"/>
        <rFont val="等线"/>
        <charset val="134"/>
      </rPr>
      <t>奖励金额排名第</t>
    </r>
    <r>
      <rPr>
        <sz val="11"/>
        <color theme="1"/>
        <rFont val="Arial Narrow"/>
        <charset val="134"/>
      </rPr>
      <t>1</t>
    </r>
    <r>
      <rPr>
        <sz val="11"/>
        <color theme="1"/>
        <rFont val="等线"/>
        <charset val="134"/>
      </rPr>
      <t>8名</t>
    </r>
  </si>
  <si>
    <t>三亚海岛风情旅行社有限公司</t>
  </si>
  <si>
    <r>
      <rPr>
        <sz val="11"/>
        <color theme="1"/>
        <rFont val="等线"/>
        <charset val="134"/>
      </rPr>
      <t>奖励金额排名第</t>
    </r>
    <r>
      <rPr>
        <sz val="11"/>
        <color theme="1"/>
        <rFont val="Arial Narrow"/>
        <charset val="134"/>
      </rPr>
      <t>1</t>
    </r>
    <r>
      <rPr>
        <sz val="11"/>
        <color theme="1"/>
        <rFont val="等线"/>
        <charset val="134"/>
      </rPr>
      <t>9名</t>
    </r>
  </si>
  <si>
    <t>海南美瑞国际旅行社有限公司</t>
  </si>
  <si>
    <r>
      <rPr>
        <sz val="11"/>
        <color theme="1"/>
        <rFont val="等线"/>
        <charset val="134"/>
      </rPr>
      <t>奖励金额排名第</t>
    </r>
    <r>
      <rPr>
        <sz val="11"/>
        <color theme="1"/>
        <rFont val="Arial Narrow"/>
        <charset val="134"/>
      </rPr>
      <t>2</t>
    </r>
    <r>
      <rPr>
        <sz val="11"/>
        <color theme="1"/>
        <rFont val="等线"/>
        <charset val="134"/>
      </rPr>
      <t>0名</t>
    </r>
  </si>
  <si>
    <r>
      <rPr>
        <b/>
        <sz val="14"/>
        <color theme="1"/>
        <rFont val="等线"/>
        <charset val="134"/>
      </rPr>
      <t>总计</t>
    </r>
  </si>
  <si>
    <t>总申报</t>
  </si>
  <si>
    <t>通过单位申报</t>
  </si>
  <si>
    <t>建议奖补</t>
  </si>
</sst>
</file>

<file path=xl/styles.xml><?xml version="1.0" encoding="utf-8"?>
<styleSheet xmlns="http://schemas.openxmlformats.org/spreadsheetml/2006/main">
  <numFmts count="5">
    <numFmt numFmtId="176" formatCode="0.00_);[Red]\(0.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1"/>
      <color theme="1"/>
      <name val="等线"/>
      <charset val="134"/>
      <scheme val="minor"/>
    </font>
    <font>
      <b/>
      <sz val="14"/>
      <color theme="1"/>
      <name val="等线"/>
      <charset val="134"/>
      <scheme val="minor"/>
    </font>
    <font>
      <sz val="14"/>
      <color theme="1"/>
      <name val="黑体"/>
      <charset val="134"/>
    </font>
    <font>
      <sz val="11"/>
      <color theme="1"/>
      <name val="Arial Narrow"/>
      <charset val="134"/>
    </font>
    <font>
      <b/>
      <sz val="20"/>
      <color theme="1"/>
      <name val="等线"/>
      <charset val="134"/>
    </font>
    <font>
      <b/>
      <sz val="20"/>
      <color theme="1"/>
      <name val="Arial Narrow"/>
      <charset val="134"/>
    </font>
    <font>
      <b/>
      <sz val="14"/>
      <color theme="1"/>
      <name val="Arial Narrow"/>
      <charset val="134"/>
    </font>
    <font>
      <b/>
      <sz val="16"/>
      <color theme="1"/>
      <name val="Arial Narrow"/>
      <charset val="134"/>
    </font>
    <font>
      <sz val="11"/>
      <color theme="1"/>
      <name val="宋体"/>
      <charset val="134"/>
    </font>
    <font>
      <b/>
      <sz val="11"/>
      <color theme="1"/>
      <name val="Arial Narrow"/>
      <charset val="134"/>
    </font>
    <font>
      <sz val="14"/>
      <color theme="1"/>
      <name val="Arial Narrow"/>
      <charset val="134"/>
    </font>
    <font>
      <b/>
      <sz val="16"/>
      <color theme="1"/>
      <name val="等线"/>
      <charset val="134"/>
    </font>
    <font>
      <sz val="11"/>
      <color theme="1"/>
      <name val="等线"/>
      <charset val="134"/>
    </font>
    <font>
      <sz val="11"/>
      <color rgb="FF9C0006"/>
      <name val="等线"/>
      <charset val="0"/>
      <scheme val="minor"/>
    </font>
    <font>
      <sz val="11"/>
      <color theme="0"/>
      <name val="等线"/>
      <charset val="0"/>
      <scheme val="minor"/>
    </font>
    <font>
      <b/>
      <sz val="11"/>
      <color theme="3"/>
      <name val="等线"/>
      <charset val="134"/>
      <scheme val="minor"/>
    </font>
    <font>
      <b/>
      <sz val="11"/>
      <color rgb="FFFA7D00"/>
      <name val="等线"/>
      <charset val="0"/>
      <scheme val="minor"/>
    </font>
    <font>
      <b/>
      <sz val="11"/>
      <color rgb="FF3F3F3F"/>
      <name val="等线"/>
      <charset val="0"/>
      <scheme val="minor"/>
    </font>
    <font>
      <b/>
      <sz val="18"/>
      <color theme="3"/>
      <name val="等线"/>
      <charset val="134"/>
      <scheme val="minor"/>
    </font>
    <font>
      <b/>
      <sz val="15"/>
      <color theme="3"/>
      <name val="等线"/>
      <charset val="134"/>
      <scheme val="minor"/>
    </font>
    <font>
      <sz val="11"/>
      <color theme="1"/>
      <name val="等线"/>
      <charset val="0"/>
      <scheme val="minor"/>
    </font>
    <font>
      <b/>
      <sz val="11"/>
      <color rgb="FFFFFFFF"/>
      <name val="等线"/>
      <charset val="0"/>
      <scheme val="minor"/>
    </font>
    <font>
      <b/>
      <sz val="11"/>
      <color theme="1"/>
      <name val="等线"/>
      <charset val="0"/>
      <scheme val="minor"/>
    </font>
    <font>
      <i/>
      <sz val="11"/>
      <color rgb="FF7F7F7F"/>
      <name val="等线"/>
      <charset val="0"/>
      <scheme val="minor"/>
    </font>
    <font>
      <b/>
      <sz val="13"/>
      <color theme="3"/>
      <name val="等线"/>
      <charset val="134"/>
      <scheme val="minor"/>
    </font>
    <font>
      <sz val="11"/>
      <color rgb="FF3F3F76"/>
      <name val="等线"/>
      <charset val="0"/>
      <scheme val="minor"/>
    </font>
    <font>
      <sz val="11"/>
      <color rgb="FF006100"/>
      <name val="等线"/>
      <charset val="0"/>
      <scheme val="minor"/>
    </font>
    <font>
      <sz val="11"/>
      <color rgb="FFFA7D00"/>
      <name val="等线"/>
      <charset val="0"/>
      <scheme val="minor"/>
    </font>
    <font>
      <u/>
      <sz val="11"/>
      <color rgb="FF0000FF"/>
      <name val="等线"/>
      <charset val="0"/>
      <scheme val="minor"/>
    </font>
    <font>
      <sz val="11"/>
      <color rgb="FFFF0000"/>
      <name val="等线"/>
      <charset val="0"/>
      <scheme val="minor"/>
    </font>
    <font>
      <sz val="11"/>
      <color rgb="FF9C6500"/>
      <name val="等线"/>
      <charset val="0"/>
      <scheme val="minor"/>
    </font>
    <font>
      <u/>
      <sz val="11"/>
      <color rgb="FF800080"/>
      <name val="等线"/>
      <charset val="0"/>
      <scheme val="minor"/>
    </font>
    <font>
      <b/>
      <sz val="14"/>
      <color theme="1"/>
      <name val="等线"/>
      <charset val="134"/>
    </font>
  </fonts>
  <fills count="33">
    <fill>
      <patternFill patternType="none"/>
    </fill>
    <fill>
      <patternFill patternType="gray125"/>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rgb="FFA5A5A5"/>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4" fillId="10"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7" fillId="5" borderId="4" applyNumberFormat="false" applyAlignment="false" applyProtection="false">
      <alignment vertical="center"/>
    </xf>
    <xf numFmtId="0" fontId="21" fillId="13" borderId="6" applyNumberFormat="false" applyAlignment="false" applyProtection="false">
      <alignment vertical="center"/>
    </xf>
    <xf numFmtId="0" fontId="13" fillId="2"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0" borderId="5" applyNumberFormat="false" applyFill="false" applyAlignment="false" applyProtection="false">
      <alignment vertical="center"/>
    </xf>
    <xf numFmtId="0" fontId="2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16"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22" fillId="0" borderId="7" applyNumberFormat="false" applyFill="false" applyAlignment="false" applyProtection="false">
      <alignment vertical="center"/>
    </xf>
    <xf numFmtId="0" fontId="20" fillId="11"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0"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4"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30" fillId="25" borderId="0" applyNumberFormat="false" applyBorder="false" applyAlignment="false" applyProtection="false">
      <alignment vertical="center"/>
    </xf>
    <xf numFmtId="0" fontId="16" fillId="5" borderId="3" applyNumberFormat="false" applyAlignment="false" applyProtection="false">
      <alignment vertical="center"/>
    </xf>
    <xf numFmtId="0" fontId="14" fillId="29"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4"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25" fillId="18" borderId="3" applyNumberFormat="false" applyAlignment="false" applyProtection="false">
      <alignment vertical="center"/>
    </xf>
    <xf numFmtId="0" fontId="20" fillId="17"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0" fillId="28" borderId="0" applyNumberFormat="false" applyBorder="false" applyAlignment="false" applyProtection="false">
      <alignment vertical="center"/>
    </xf>
  </cellStyleXfs>
  <cellXfs count="36">
    <xf numFmtId="0" fontId="0" fillId="0" borderId="0" xfId="0"/>
    <xf numFmtId="43" fontId="0" fillId="0" borderId="0" xfId="19" applyFont="true" applyAlignment="true"/>
    <xf numFmtId="43" fontId="0" fillId="0" borderId="0" xfId="19" applyFont="true" applyAlignment="true">
      <alignment horizontal="center" vertical="center"/>
    </xf>
    <xf numFmtId="0" fontId="0" fillId="0" borderId="0" xfId="0" applyFill="true" applyAlignment="true">
      <alignment vertical="center"/>
    </xf>
    <xf numFmtId="0" fontId="0" fillId="0" borderId="0" xfId="0" applyFill="true" applyBorder="true" applyAlignment="true">
      <alignment vertical="center"/>
    </xf>
    <xf numFmtId="0" fontId="1" fillId="0" borderId="0" xfId="0" applyFont="true" applyFill="true" applyAlignment="true">
      <alignment vertical="center"/>
    </xf>
    <xf numFmtId="0" fontId="0" fillId="0" borderId="0" xfId="0" applyFill="true"/>
    <xf numFmtId="0" fontId="0" fillId="0" borderId="0" xfId="0" applyAlignment="true">
      <alignment horizontal="center" vertical="center"/>
    </xf>
    <xf numFmtId="0" fontId="0" fillId="0" borderId="0" xfId="0" applyAlignment="true">
      <alignment horizontal="center" vertical="center" wrapText="true"/>
    </xf>
    <xf numFmtId="43" fontId="0" fillId="0" borderId="0" xfId="19" applyFont="true" applyAlignment="true">
      <alignment horizontal="center" vertical="center" wrapText="true"/>
    </xf>
    <xf numFmtId="0" fontId="0" fillId="0" borderId="0" xfId="0"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horizontal="center" vertical="center" wrapText="true"/>
    </xf>
    <xf numFmtId="43" fontId="3" fillId="0" borderId="0" xfId="19" applyFont="true" applyFill="true" applyAlignment="true">
      <alignment horizontal="center" vertical="center" wrapText="true"/>
    </xf>
    <xf numFmtId="0" fontId="3"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43" fontId="6" fillId="0" borderId="1" xfId="19" applyFont="true" applyFill="true" applyBorder="true" applyAlignment="true">
      <alignment horizontal="center" vertical="center" wrapText="true"/>
    </xf>
    <xf numFmtId="0" fontId="7" fillId="0" borderId="1" xfId="0" applyFont="true" applyFill="true" applyBorder="true" applyAlignment="true">
      <alignment horizontal="left" vertical="center"/>
    </xf>
    <xf numFmtId="0" fontId="7"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176" fontId="3" fillId="0" borderId="1" xfId="19"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176" fontId="6" fillId="0" borderId="1" xfId="19"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left" vertical="center"/>
    </xf>
    <xf numFmtId="43" fontId="3" fillId="0" borderId="0" xfId="19" applyFont="true" applyFill="true" applyAlignment="true">
      <alignment horizontal="center" vertical="center"/>
    </xf>
    <xf numFmtId="176" fontId="3" fillId="0" borderId="1" xfId="19" applyNumberFormat="true" applyFont="true" applyFill="true" applyBorder="true" applyAlignment="true">
      <alignment horizontal="center" vertical="center"/>
    </xf>
    <xf numFmtId="10" fontId="0" fillId="0" borderId="0" xfId="0" applyNumberFormat="true" applyFill="true" applyAlignment="true">
      <alignment vertical="center"/>
    </xf>
    <xf numFmtId="10" fontId="0" fillId="0" borderId="0" xfId="0" applyNumberFormat="true" applyFill="true"/>
    <xf numFmtId="0" fontId="12"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4"/>
  <sheetViews>
    <sheetView tabSelected="1" view="pageBreakPreview" zoomScale="90" zoomScaleNormal="80" zoomScaleSheetLayoutView="90" workbookViewId="0">
      <pane ySplit="3" topLeftCell="A4" activePane="bottomLeft" state="frozen"/>
      <selection/>
      <selection pane="bottomLeft" activeCell="G14" sqref="G14"/>
    </sheetView>
  </sheetViews>
  <sheetFormatPr defaultColWidth="9" defaultRowHeight="13.5" outlineLevelCol="7"/>
  <cols>
    <col min="1" max="1" width="10.1333333333333" style="7" customWidth="true"/>
    <col min="2" max="2" width="35" style="8" customWidth="true"/>
    <col min="3" max="3" width="16.6666666666667" style="9" customWidth="true"/>
    <col min="4" max="5" width="16.6666666666667" style="7" customWidth="true"/>
    <col min="6" max="6" width="17.7833333333333" style="2" customWidth="true"/>
    <col min="7" max="7" width="58.3333333333333" style="8" customWidth="true"/>
    <col min="8" max="16384" width="9" style="10"/>
  </cols>
  <sheetData>
    <row r="1" s="3" customFormat="true" ht="29" customHeight="true" spans="1:7">
      <c r="A1" s="11" t="s">
        <v>0</v>
      </c>
      <c r="B1" s="12"/>
      <c r="C1" s="13"/>
      <c r="D1" s="14"/>
      <c r="E1" s="14"/>
      <c r="F1" s="30"/>
      <c r="G1" s="12"/>
    </row>
    <row r="2" s="4" customFormat="true" ht="60" customHeight="true" spans="1:7">
      <c r="A2" s="15" t="s">
        <v>1</v>
      </c>
      <c r="B2" s="16"/>
      <c r="C2" s="16"/>
      <c r="D2" s="16"/>
      <c r="E2" s="16"/>
      <c r="F2" s="16"/>
      <c r="G2" s="16"/>
    </row>
    <row r="3" s="5" customFormat="true" ht="55.2" customHeight="true" spans="1:7">
      <c r="A3" s="17" t="s">
        <v>2</v>
      </c>
      <c r="B3" s="18" t="s">
        <v>3</v>
      </c>
      <c r="C3" s="19" t="s">
        <v>4</v>
      </c>
      <c r="D3" s="17" t="s">
        <v>5</v>
      </c>
      <c r="E3" s="18" t="s">
        <v>6</v>
      </c>
      <c r="F3" s="19" t="s">
        <v>7</v>
      </c>
      <c r="G3" s="18" t="s">
        <v>8</v>
      </c>
    </row>
    <row r="4" s="3" customFormat="true" ht="30" customHeight="true" spans="1:7">
      <c r="A4" s="20" t="s">
        <v>9</v>
      </c>
      <c r="B4" s="20"/>
      <c r="C4" s="21"/>
      <c r="D4" s="20"/>
      <c r="E4" s="20"/>
      <c r="F4" s="20"/>
      <c r="G4" s="20"/>
    </row>
    <row r="5" s="3" customFormat="true" ht="40" customHeight="true" spans="1:8">
      <c r="A5" s="22">
        <v>1</v>
      </c>
      <c r="B5" s="23" t="s">
        <v>10</v>
      </c>
      <c r="C5" s="24">
        <v>10</v>
      </c>
      <c r="D5" s="22" t="s">
        <v>11</v>
      </c>
      <c r="E5" s="22" t="s">
        <v>12</v>
      </c>
      <c r="F5" s="31">
        <f>C5</f>
        <v>10</v>
      </c>
      <c r="G5" s="23" t="s">
        <v>13</v>
      </c>
      <c r="H5" s="32"/>
    </row>
    <row r="6" s="3" customFormat="true" ht="40" customHeight="true" spans="1:8">
      <c r="A6" s="22">
        <v>2</v>
      </c>
      <c r="B6" s="23" t="s">
        <v>14</v>
      </c>
      <c r="C6" s="24">
        <v>10</v>
      </c>
      <c r="D6" s="22" t="s">
        <v>15</v>
      </c>
      <c r="E6" s="22" t="s">
        <v>12</v>
      </c>
      <c r="F6" s="31">
        <f>C6</f>
        <v>10</v>
      </c>
      <c r="G6" s="23" t="s">
        <v>16</v>
      </c>
      <c r="H6" s="32"/>
    </row>
    <row r="7" s="3" customFormat="true" ht="40" customHeight="true" spans="1:8">
      <c r="A7" s="22">
        <v>3</v>
      </c>
      <c r="B7" s="23" t="s">
        <v>17</v>
      </c>
      <c r="C7" s="24">
        <v>10</v>
      </c>
      <c r="D7" s="22" t="s">
        <v>15</v>
      </c>
      <c r="E7" s="22" t="s">
        <v>12</v>
      </c>
      <c r="F7" s="31">
        <f>C7</f>
        <v>10</v>
      </c>
      <c r="G7" s="23" t="s">
        <v>18</v>
      </c>
      <c r="H7" s="32"/>
    </row>
    <row r="8" s="3" customFormat="true" ht="40" customHeight="true" spans="1:8">
      <c r="A8" s="22">
        <v>4</v>
      </c>
      <c r="B8" s="23" t="s">
        <v>19</v>
      </c>
      <c r="C8" s="24">
        <v>10</v>
      </c>
      <c r="D8" s="22" t="s">
        <v>20</v>
      </c>
      <c r="E8" s="22" t="s">
        <v>12</v>
      </c>
      <c r="F8" s="31">
        <f>C8</f>
        <v>10</v>
      </c>
      <c r="G8" s="23" t="s">
        <v>21</v>
      </c>
      <c r="H8" s="32"/>
    </row>
    <row r="9" s="3" customFormat="true" ht="40" customHeight="true" spans="1:8">
      <c r="A9" s="22">
        <v>5</v>
      </c>
      <c r="B9" s="23" t="s">
        <v>22</v>
      </c>
      <c r="C9" s="24">
        <v>10</v>
      </c>
      <c r="D9" s="22" t="s">
        <v>15</v>
      </c>
      <c r="E9" s="22" t="s">
        <v>12</v>
      </c>
      <c r="F9" s="31">
        <f t="shared" ref="F9:F24" si="0">C9</f>
        <v>10</v>
      </c>
      <c r="G9" s="23" t="s">
        <v>23</v>
      </c>
      <c r="H9" s="32"/>
    </row>
    <row r="10" s="3" customFormat="true" ht="40" customHeight="true" spans="1:8">
      <c r="A10" s="22">
        <v>6</v>
      </c>
      <c r="B10" s="23" t="s">
        <v>24</v>
      </c>
      <c r="C10" s="24">
        <v>10</v>
      </c>
      <c r="D10" s="22" t="s">
        <v>25</v>
      </c>
      <c r="E10" s="22" t="s">
        <v>12</v>
      </c>
      <c r="F10" s="31">
        <f t="shared" si="0"/>
        <v>10</v>
      </c>
      <c r="G10" s="23" t="s">
        <v>26</v>
      </c>
      <c r="H10" s="32"/>
    </row>
    <row r="11" s="3" customFormat="true" ht="40" customHeight="true" spans="1:8">
      <c r="A11" s="22">
        <v>7</v>
      </c>
      <c r="B11" s="23" t="s">
        <v>27</v>
      </c>
      <c r="C11" s="24">
        <v>10</v>
      </c>
      <c r="D11" s="22" t="s">
        <v>20</v>
      </c>
      <c r="E11" s="22" t="s">
        <v>12</v>
      </c>
      <c r="F11" s="31">
        <f t="shared" si="0"/>
        <v>10</v>
      </c>
      <c r="G11" s="23" t="s">
        <v>28</v>
      </c>
      <c r="H11" s="32"/>
    </row>
    <row r="12" s="3" customFormat="true" ht="40" customHeight="true" spans="1:8">
      <c r="A12" s="22">
        <v>8</v>
      </c>
      <c r="B12" s="23" t="s">
        <v>29</v>
      </c>
      <c r="C12" s="24">
        <v>10</v>
      </c>
      <c r="D12" s="22" t="s">
        <v>25</v>
      </c>
      <c r="E12" s="22" t="s">
        <v>12</v>
      </c>
      <c r="F12" s="31">
        <f t="shared" si="0"/>
        <v>10</v>
      </c>
      <c r="G12" s="23" t="s">
        <v>30</v>
      </c>
      <c r="H12" s="32"/>
    </row>
    <row r="13" s="3" customFormat="true" ht="40" customHeight="true" spans="1:8">
      <c r="A13" s="22">
        <v>9</v>
      </c>
      <c r="B13" s="23" t="s">
        <v>31</v>
      </c>
      <c r="C13" s="24">
        <v>10</v>
      </c>
      <c r="D13" s="22" t="s">
        <v>20</v>
      </c>
      <c r="E13" s="22" t="s">
        <v>12</v>
      </c>
      <c r="F13" s="31">
        <f t="shared" si="0"/>
        <v>10</v>
      </c>
      <c r="G13" s="23" t="s">
        <v>32</v>
      </c>
      <c r="H13" s="32"/>
    </row>
    <row r="14" s="6" customFormat="true" ht="40" customHeight="true" spans="1:8">
      <c r="A14" s="22">
        <v>10</v>
      </c>
      <c r="B14" s="23" t="s">
        <v>33</v>
      </c>
      <c r="C14" s="24">
        <v>10</v>
      </c>
      <c r="D14" s="22" t="s">
        <v>15</v>
      </c>
      <c r="E14" s="22" t="s">
        <v>12</v>
      </c>
      <c r="F14" s="31">
        <f t="shared" si="0"/>
        <v>10</v>
      </c>
      <c r="G14" s="23" t="s">
        <v>34</v>
      </c>
      <c r="H14" s="33"/>
    </row>
    <row r="15" s="6" customFormat="true" ht="40" customHeight="true" spans="1:8">
      <c r="A15" s="22">
        <v>11</v>
      </c>
      <c r="B15" s="23" t="s">
        <v>35</v>
      </c>
      <c r="C15" s="24">
        <v>10</v>
      </c>
      <c r="D15" s="22" t="s">
        <v>15</v>
      </c>
      <c r="E15" s="22" t="s">
        <v>12</v>
      </c>
      <c r="F15" s="31">
        <f t="shared" si="0"/>
        <v>10</v>
      </c>
      <c r="G15" s="23" t="s">
        <v>36</v>
      </c>
      <c r="H15" s="33"/>
    </row>
    <row r="16" s="6" customFormat="true" ht="40" customHeight="true" spans="1:8">
      <c r="A16" s="22">
        <v>12</v>
      </c>
      <c r="B16" s="23" t="s">
        <v>37</v>
      </c>
      <c r="C16" s="24">
        <v>10</v>
      </c>
      <c r="D16" s="22" t="s">
        <v>20</v>
      </c>
      <c r="E16" s="22" t="s">
        <v>12</v>
      </c>
      <c r="F16" s="31">
        <f t="shared" si="0"/>
        <v>10</v>
      </c>
      <c r="G16" s="23" t="s">
        <v>38</v>
      </c>
      <c r="H16" s="33"/>
    </row>
    <row r="17" s="6" customFormat="true" ht="40" customHeight="true" spans="1:8">
      <c r="A17" s="22">
        <v>13</v>
      </c>
      <c r="B17" s="23" t="s">
        <v>39</v>
      </c>
      <c r="C17" s="24">
        <v>10</v>
      </c>
      <c r="D17" s="22" t="s">
        <v>25</v>
      </c>
      <c r="E17" s="22" t="s">
        <v>12</v>
      </c>
      <c r="F17" s="31">
        <f t="shared" si="0"/>
        <v>10</v>
      </c>
      <c r="G17" s="23" t="s">
        <v>40</v>
      </c>
      <c r="H17" s="33"/>
    </row>
    <row r="18" s="3" customFormat="true" ht="40" customHeight="true" spans="1:8">
      <c r="A18" s="22">
        <v>14</v>
      </c>
      <c r="B18" s="23" t="s">
        <v>41</v>
      </c>
      <c r="C18" s="24">
        <v>10</v>
      </c>
      <c r="D18" s="22" t="s">
        <v>15</v>
      </c>
      <c r="E18" s="22" t="s">
        <v>12</v>
      </c>
      <c r="F18" s="31">
        <f t="shared" si="0"/>
        <v>10</v>
      </c>
      <c r="G18" s="34" t="s">
        <v>42</v>
      </c>
      <c r="H18" s="32"/>
    </row>
    <row r="19" s="3" customFormat="true" ht="40" customHeight="true" spans="1:8">
      <c r="A19" s="22">
        <v>15</v>
      </c>
      <c r="B19" s="23" t="s">
        <v>43</v>
      </c>
      <c r="C19" s="24">
        <v>10</v>
      </c>
      <c r="D19" s="22" t="s">
        <v>15</v>
      </c>
      <c r="E19" s="22" t="s">
        <v>12</v>
      </c>
      <c r="F19" s="31">
        <f t="shared" si="0"/>
        <v>10</v>
      </c>
      <c r="G19" s="34" t="s">
        <v>44</v>
      </c>
      <c r="H19" s="32"/>
    </row>
    <row r="20" s="3" customFormat="true" ht="40" customHeight="true" spans="1:8">
      <c r="A20" s="22">
        <v>16</v>
      </c>
      <c r="B20" s="23" t="s">
        <v>45</v>
      </c>
      <c r="C20" s="24">
        <v>10</v>
      </c>
      <c r="D20" s="22" t="s">
        <v>11</v>
      </c>
      <c r="E20" s="22" t="s">
        <v>12</v>
      </c>
      <c r="F20" s="31">
        <f t="shared" si="0"/>
        <v>10</v>
      </c>
      <c r="G20" s="34" t="s">
        <v>46</v>
      </c>
      <c r="H20" s="32"/>
    </row>
    <row r="21" s="3" customFormat="true" ht="40" customHeight="true" spans="1:8">
      <c r="A21" s="22">
        <v>17</v>
      </c>
      <c r="B21" s="23" t="s">
        <v>47</v>
      </c>
      <c r="C21" s="24">
        <v>10</v>
      </c>
      <c r="D21" s="22" t="s">
        <v>25</v>
      </c>
      <c r="E21" s="22" t="s">
        <v>12</v>
      </c>
      <c r="F21" s="31">
        <f t="shared" si="0"/>
        <v>10</v>
      </c>
      <c r="G21" s="34" t="s">
        <v>48</v>
      </c>
      <c r="H21" s="32"/>
    </row>
    <row r="22" s="3" customFormat="true" ht="40" customHeight="true" spans="1:8">
      <c r="A22" s="22">
        <v>18</v>
      </c>
      <c r="B22" s="23" t="s">
        <v>49</v>
      </c>
      <c r="C22" s="24">
        <v>10</v>
      </c>
      <c r="D22" s="22" t="s">
        <v>11</v>
      </c>
      <c r="E22" s="22" t="s">
        <v>12</v>
      </c>
      <c r="F22" s="31">
        <f t="shared" si="0"/>
        <v>10</v>
      </c>
      <c r="G22" s="34" t="s">
        <v>50</v>
      </c>
      <c r="H22" s="32"/>
    </row>
    <row r="23" s="3" customFormat="true" ht="40" customHeight="true" spans="1:8">
      <c r="A23" s="22">
        <v>19</v>
      </c>
      <c r="B23" s="23" t="s">
        <v>51</v>
      </c>
      <c r="C23" s="24">
        <v>10</v>
      </c>
      <c r="D23" s="25" t="s">
        <v>15</v>
      </c>
      <c r="E23" s="22" t="s">
        <v>12</v>
      </c>
      <c r="F23" s="31">
        <f t="shared" si="0"/>
        <v>10</v>
      </c>
      <c r="G23" s="34" t="s">
        <v>52</v>
      </c>
      <c r="H23" s="32"/>
    </row>
    <row r="24" s="3" customFormat="true" ht="40" customHeight="true" spans="1:8">
      <c r="A24" s="22">
        <v>20</v>
      </c>
      <c r="B24" s="23" t="s">
        <v>53</v>
      </c>
      <c r="C24" s="24">
        <v>10</v>
      </c>
      <c r="D24" s="22" t="s">
        <v>25</v>
      </c>
      <c r="E24" s="22" t="s">
        <v>12</v>
      </c>
      <c r="F24" s="31">
        <v>10</v>
      </c>
      <c r="G24" s="34" t="s">
        <v>54</v>
      </c>
      <c r="H24" s="32"/>
    </row>
    <row r="25" s="3" customFormat="true" ht="30" customHeight="true" spans="1:7">
      <c r="A25" s="26"/>
      <c r="B25" s="17" t="s">
        <v>55</v>
      </c>
      <c r="C25" s="27">
        <f>SUM(C5:C24)</f>
        <v>200</v>
      </c>
      <c r="D25" s="28"/>
      <c r="E25" s="28"/>
      <c r="F25" s="27">
        <f>SUM(F5:F24)</f>
        <v>200</v>
      </c>
      <c r="G25" s="35"/>
    </row>
    <row r="26" s="3" customFormat="true" ht="30" customHeight="true" spans="1:7">
      <c r="A26" s="20" t="s">
        <v>56</v>
      </c>
      <c r="B26" s="20"/>
      <c r="C26" s="21"/>
      <c r="D26" s="20"/>
      <c r="E26" s="20"/>
      <c r="F26" s="20"/>
      <c r="G26" s="20"/>
    </row>
    <row r="27" s="3" customFormat="true" ht="34" customHeight="true" spans="1:7">
      <c r="A27" s="22">
        <v>1</v>
      </c>
      <c r="B27" s="23" t="s">
        <v>57</v>
      </c>
      <c r="C27" s="24">
        <v>10</v>
      </c>
      <c r="D27" s="22" t="s">
        <v>58</v>
      </c>
      <c r="E27" s="22" t="s">
        <v>12</v>
      </c>
      <c r="F27" s="24">
        <v>10</v>
      </c>
      <c r="G27" s="23" t="s">
        <v>13</v>
      </c>
    </row>
    <row r="28" s="3" customFormat="true" ht="34" customHeight="true" spans="1:7">
      <c r="A28" s="22">
        <v>2</v>
      </c>
      <c r="B28" s="23" t="s">
        <v>59</v>
      </c>
      <c r="C28" s="24">
        <v>10</v>
      </c>
      <c r="D28" s="25" t="s">
        <v>15</v>
      </c>
      <c r="E28" s="22" t="s">
        <v>12</v>
      </c>
      <c r="F28" s="24">
        <v>10</v>
      </c>
      <c r="G28" s="23" t="s">
        <v>16</v>
      </c>
    </row>
    <row r="29" s="3" customFormat="true" ht="34" customHeight="true" spans="1:7">
      <c r="A29" s="22">
        <v>3</v>
      </c>
      <c r="B29" s="23" t="s">
        <v>60</v>
      </c>
      <c r="C29" s="24">
        <v>10</v>
      </c>
      <c r="D29" s="25" t="s">
        <v>15</v>
      </c>
      <c r="E29" s="22" t="s">
        <v>12</v>
      </c>
      <c r="F29" s="24">
        <v>10</v>
      </c>
      <c r="G29" s="23" t="s">
        <v>18</v>
      </c>
    </row>
    <row r="30" s="3" customFormat="true" ht="34" customHeight="true" spans="1:7">
      <c r="A30" s="22">
        <v>4</v>
      </c>
      <c r="B30" s="23" t="s">
        <v>61</v>
      </c>
      <c r="C30" s="24">
        <v>10</v>
      </c>
      <c r="D30" s="22" t="s">
        <v>20</v>
      </c>
      <c r="E30" s="22" t="s">
        <v>12</v>
      </c>
      <c r="F30" s="24">
        <v>10</v>
      </c>
      <c r="G30" s="34" t="s">
        <v>21</v>
      </c>
    </row>
    <row r="31" s="3" customFormat="true" ht="30" customHeight="true" spans="1:7">
      <c r="A31" s="26"/>
      <c r="B31" s="17" t="s">
        <v>55</v>
      </c>
      <c r="C31" s="27">
        <f>SUM(C27:C30)</f>
        <v>40</v>
      </c>
      <c r="D31" s="28"/>
      <c r="E31" s="28"/>
      <c r="F31" s="27">
        <f>SUM(F27:F30)</f>
        <v>40</v>
      </c>
      <c r="G31" s="35"/>
    </row>
    <row r="32" s="3" customFormat="true" ht="30" customHeight="true" spans="1:7">
      <c r="A32" s="29" t="s">
        <v>62</v>
      </c>
      <c r="B32" s="20"/>
      <c r="C32" s="21"/>
      <c r="D32" s="20"/>
      <c r="E32" s="20"/>
      <c r="F32" s="20"/>
      <c r="G32" s="20"/>
    </row>
    <row r="33" s="3" customFormat="true" ht="30" customHeight="true" spans="1:7">
      <c r="A33" s="22">
        <v>1</v>
      </c>
      <c r="B33" s="23" t="s">
        <v>63</v>
      </c>
      <c r="C33" s="24">
        <v>10</v>
      </c>
      <c r="D33" s="22" t="s">
        <v>11</v>
      </c>
      <c r="E33" s="22" t="s">
        <v>12</v>
      </c>
      <c r="F33" s="31">
        <v>10</v>
      </c>
      <c r="G33" s="34" t="s">
        <v>64</v>
      </c>
    </row>
    <row r="34" s="6" customFormat="true" ht="30" customHeight="true" spans="1:7">
      <c r="A34" s="22">
        <v>2</v>
      </c>
      <c r="B34" s="23" t="s">
        <v>65</v>
      </c>
      <c r="C34" s="24">
        <v>10</v>
      </c>
      <c r="D34" s="22" t="s">
        <v>11</v>
      </c>
      <c r="E34" s="22" t="s">
        <v>12</v>
      </c>
      <c r="F34" s="31">
        <v>10</v>
      </c>
      <c r="G34" s="23" t="s">
        <v>66</v>
      </c>
    </row>
    <row r="35" s="6" customFormat="true" ht="30" customHeight="true" spans="1:7">
      <c r="A35" s="22">
        <v>3</v>
      </c>
      <c r="B35" s="23" t="s">
        <v>67</v>
      </c>
      <c r="C35" s="24">
        <v>10</v>
      </c>
      <c r="D35" s="22" t="s">
        <v>20</v>
      </c>
      <c r="E35" s="22" t="s">
        <v>12</v>
      </c>
      <c r="F35" s="31">
        <v>10</v>
      </c>
      <c r="G35" s="23" t="s">
        <v>68</v>
      </c>
    </row>
    <row r="36" s="6" customFormat="true" ht="30" customHeight="true" spans="1:7">
      <c r="A36" s="22">
        <v>4</v>
      </c>
      <c r="B36" s="23" t="s">
        <v>69</v>
      </c>
      <c r="C36" s="24">
        <v>10</v>
      </c>
      <c r="D36" s="22" t="s">
        <v>11</v>
      </c>
      <c r="E36" s="22" t="s">
        <v>12</v>
      </c>
      <c r="F36" s="31">
        <v>10</v>
      </c>
      <c r="G36" s="23" t="s">
        <v>70</v>
      </c>
    </row>
    <row r="37" s="6" customFormat="true" ht="30" customHeight="true" spans="1:7">
      <c r="A37" s="22">
        <v>5</v>
      </c>
      <c r="B37" s="23" t="s">
        <v>71</v>
      </c>
      <c r="C37" s="24">
        <v>10</v>
      </c>
      <c r="D37" s="22" t="s">
        <v>11</v>
      </c>
      <c r="E37" s="22" t="s">
        <v>12</v>
      </c>
      <c r="F37" s="31">
        <v>10</v>
      </c>
      <c r="G37" s="23" t="s">
        <v>72</v>
      </c>
    </row>
    <row r="38" s="6" customFormat="true" ht="30" customHeight="true" spans="1:7">
      <c r="A38" s="22">
        <v>6</v>
      </c>
      <c r="B38" s="23" t="s">
        <v>73</v>
      </c>
      <c r="C38" s="24">
        <v>10</v>
      </c>
      <c r="D38" s="22" t="s">
        <v>11</v>
      </c>
      <c r="E38" s="22" t="s">
        <v>12</v>
      </c>
      <c r="F38" s="31">
        <v>10</v>
      </c>
      <c r="G38" s="23" t="s">
        <v>74</v>
      </c>
    </row>
    <row r="39" s="6" customFormat="true" ht="30" customHeight="true" spans="1:7">
      <c r="A39" s="22">
        <v>7</v>
      </c>
      <c r="B39" s="23" t="s">
        <v>75</v>
      </c>
      <c r="C39" s="24">
        <v>10</v>
      </c>
      <c r="D39" s="22" t="s">
        <v>11</v>
      </c>
      <c r="E39" s="22" t="s">
        <v>12</v>
      </c>
      <c r="F39" s="31">
        <v>10</v>
      </c>
      <c r="G39" s="23" t="s">
        <v>76</v>
      </c>
    </row>
    <row r="40" s="6" customFormat="true" ht="30" customHeight="true" spans="1:7">
      <c r="A40" s="22">
        <v>8</v>
      </c>
      <c r="B40" s="23" t="s">
        <v>77</v>
      </c>
      <c r="C40" s="24">
        <v>20</v>
      </c>
      <c r="D40" s="22" t="s">
        <v>11</v>
      </c>
      <c r="E40" s="22" t="s">
        <v>12</v>
      </c>
      <c r="F40" s="31">
        <v>10</v>
      </c>
      <c r="G40" s="23" t="s">
        <v>78</v>
      </c>
    </row>
    <row r="41" s="6" customFormat="true" ht="30" customHeight="true" spans="1:7">
      <c r="A41" s="22">
        <v>9</v>
      </c>
      <c r="B41" s="23" t="s">
        <v>79</v>
      </c>
      <c r="C41" s="24">
        <v>10</v>
      </c>
      <c r="D41" s="22" t="s">
        <v>11</v>
      </c>
      <c r="E41" s="22" t="s">
        <v>12</v>
      </c>
      <c r="F41" s="31">
        <v>10</v>
      </c>
      <c r="G41" s="23" t="s">
        <v>80</v>
      </c>
    </row>
    <row r="42" s="6" customFormat="true" ht="30" customHeight="true" spans="1:7">
      <c r="A42" s="22">
        <v>10</v>
      </c>
      <c r="B42" s="23" t="s">
        <v>81</v>
      </c>
      <c r="C42" s="24">
        <v>20</v>
      </c>
      <c r="D42" s="22" t="s">
        <v>11</v>
      </c>
      <c r="E42" s="22" t="s">
        <v>12</v>
      </c>
      <c r="F42" s="31">
        <v>10</v>
      </c>
      <c r="G42" s="23" t="s">
        <v>82</v>
      </c>
    </row>
    <row r="43" s="6" customFormat="true" ht="30" customHeight="true" spans="1:7">
      <c r="A43" s="22">
        <v>11</v>
      </c>
      <c r="B43" s="23" t="s">
        <v>83</v>
      </c>
      <c r="C43" s="24">
        <v>10</v>
      </c>
      <c r="D43" s="22" t="s">
        <v>11</v>
      </c>
      <c r="E43" s="22" t="s">
        <v>12</v>
      </c>
      <c r="F43" s="31">
        <v>10</v>
      </c>
      <c r="G43" s="23" t="s">
        <v>84</v>
      </c>
    </row>
    <row r="44" s="6" customFormat="true" ht="30" customHeight="true" spans="1:7">
      <c r="A44" s="22">
        <v>12</v>
      </c>
      <c r="B44" s="23" t="s">
        <v>85</v>
      </c>
      <c r="C44" s="24">
        <v>10</v>
      </c>
      <c r="D44" s="22" t="s">
        <v>11</v>
      </c>
      <c r="E44" s="22" t="s">
        <v>12</v>
      </c>
      <c r="F44" s="31">
        <v>10</v>
      </c>
      <c r="G44" s="23" t="s">
        <v>86</v>
      </c>
    </row>
    <row r="45" s="6" customFormat="true" ht="30" customHeight="true" spans="1:7">
      <c r="A45" s="22">
        <v>13</v>
      </c>
      <c r="B45" s="23" t="s">
        <v>87</v>
      </c>
      <c r="C45" s="24">
        <v>10</v>
      </c>
      <c r="D45" s="22" t="s">
        <v>11</v>
      </c>
      <c r="E45" s="22" t="s">
        <v>12</v>
      </c>
      <c r="F45" s="31">
        <v>10</v>
      </c>
      <c r="G45" s="23" t="s">
        <v>88</v>
      </c>
    </row>
    <row r="46" s="6" customFormat="true" ht="30" customHeight="true" spans="1:7">
      <c r="A46" s="22">
        <v>14</v>
      </c>
      <c r="B46" s="23" t="s">
        <v>89</v>
      </c>
      <c r="C46" s="24">
        <v>10</v>
      </c>
      <c r="D46" s="22" t="s">
        <v>20</v>
      </c>
      <c r="E46" s="22" t="s">
        <v>12</v>
      </c>
      <c r="F46" s="31">
        <v>10</v>
      </c>
      <c r="G46" s="23" t="s">
        <v>90</v>
      </c>
    </row>
    <row r="47" s="6" customFormat="true" ht="30" customHeight="true" spans="1:7">
      <c r="A47" s="22">
        <v>15</v>
      </c>
      <c r="B47" s="23" t="s">
        <v>91</v>
      </c>
      <c r="C47" s="24">
        <v>10</v>
      </c>
      <c r="D47" s="22" t="s">
        <v>11</v>
      </c>
      <c r="E47" s="22" t="s">
        <v>12</v>
      </c>
      <c r="F47" s="31">
        <v>10</v>
      </c>
      <c r="G47" s="23" t="s">
        <v>92</v>
      </c>
    </row>
    <row r="48" s="6" customFormat="true" ht="30" customHeight="true" spans="1:7">
      <c r="A48" s="22">
        <v>16</v>
      </c>
      <c r="B48" s="23" t="s">
        <v>93</v>
      </c>
      <c r="C48" s="24">
        <v>10</v>
      </c>
      <c r="D48" s="22" t="s">
        <v>11</v>
      </c>
      <c r="E48" s="22" t="s">
        <v>12</v>
      </c>
      <c r="F48" s="31">
        <v>10</v>
      </c>
      <c r="G48" s="23" t="s">
        <v>94</v>
      </c>
    </row>
    <row r="49" s="6" customFormat="true" ht="30" customHeight="true" spans="1:7">
      <c r="A49" s="22">
        <v>17</v>
      </c>
      <c r="B49" s="23" t="s">
        <v>95</v>
      </c>
      <c r="C49" s="24">
        <v>10</v>
      </c>
      <c r="D49" s="22" t="s">
        <v>20</v>
      </c>
      <c r="E49" s="22" t="s">
        <v>12</v>
      </c>
      <c r="F49" s="31">
        <v>10</v>
      </c>
      <c r="G49" s="23" t="s">
        <v>96</v>
      </c>
    </row>
    <row r="50" s="6" customFormat="true" ht="30" customHeight="true" spans="1:7">
      <c r="A50" s="22">
        <v>18</v>
      </c>
      <c r="B50" s="23" t="s">
        <v>97</v>
      </c>
      <c r="C50" s="24">
        <v>9.47</v>
      </c>
      <c r="D50" s="22" t="s">
        <v>11</v>
      </c>
      <c r="E50" s="22" t="s">
        <v>12</v>
      </c>
      <c r="F50" s="31">
        <v>9.46</v>
      </c>
      <c r="G50" s="23" t="s">
        <v>98</v>
      </c>
    </row>
    <row r="51" s="6" customFormat="true" ht="30" customHeight="true" spans="1:7">
      <c r="A51" s="22">
        <v>19</v>
      </c>
      <c r="B51" s="23" t="s">
        <v>99</v>
      </c>
      <c r="C51" s="24">
        <v>6.8986</v>
      </c>
      <c r="D51" s="22" t="s">
        <v>11</v>
      </c>
      <c r="E51" s="22" t="s">
        <v>12</v>
      </c>
      <c r="F51" s="31">
        <v>6.89</v>
      </c>
      <c r="G51" s="23" t="s">
        <v>100</v>
      </c>
    </row>
    <row r="52" s="6" customFormat="true" ht="30" customHeight="true" spans="1:7">
      <c r="A52" s="22">
        <v>20</v>
      </c>
      <c r="B52" s="23" t="s">
        <v>101</v>
      </c>
      <c r="C52" s="24">
        <v>6.7192</v>
      </c>
      <c r="D52" s="22" t="s">
        <v>15</v>
      </c>
      <c r="E52" s="22" t="s">
        <v>12</v>
      </c>
      <c r="F52" s="31">
        <v>6.5</v>
      </c>
      <c r="G52" s="23" t="s">
        <v>102</v>
      </c>
    </row>
    <row r="53" s="6" customFormat="true" ht="30" customHeight="true" spans="1:7">
      <c r="A53" s="22"/>
      <c r="B53" s="18" t="s">
        <v>55</v>
      </c>
      <c r="C53" s="27">
        <f>SUM(C33:C52)</f>
        <v>213.0878</v>
      </c>
      <c r="D53" s="28"/>
      <c r="E53" s="28"/>
      <c r="F53" s="27">
        <f>SUM(F33:F52)</f>
        <v>192.85</v>
      </c>
      <c r="G53" s="35"/>
    </row>
    <row r="54" s="3" customFormat="true" ht="30" customHeight="true" spans="1:7">
      <c r="A54" s="22"/>
      <c r="B54" s="18" t="s">
        <v>103</v>
      </c>
      <c r="C54" s="27">
        <f>C53+C31+C25</f>
        <v>453.0878</v>
      </c>
      <c r="D54" s="28"/>
      <c r="E54" s="28"/>
      <c r="F54" s="27">
        <f>F53+F31+F25</f>
        <v>432.85</v>
      </c>
      <c r="G54" s="23"/>
    </row>
  </sheetData>
  <autoFilter ref="A3:H54">
    <extLst/>
  </autoFilter>
  <mergeCells count="4">
    <mergeCell ref="A2:G2"/>
    <mergeCell ref="A4:G4"/>
    <mergeCell ref="A26:G26"/>
    <mergeCell ref="A32:G32"/>
  </mergeCells>
  <pageMargins left="0.700694444444445" right="0.700694444444445" top="0.751388888888889" bottom="0.751388888888889" header="0.298611111111111" footer="0.298611111111111"/>
  <pageSetup paperSize="9" scale="48"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2:I43"/>
  <sheetViews>
    <sheetView topLeftCell="A25" workbookViewId="0">
      <selection activeCell="H44" sqref="H44"/>
    </sheetView>
  </sheetViews>
  <sheetFormatPr defaultColWidth="9" defaultRowHeight="13.5"/>
  <cols>
    <col min="7" max="7" width="14.5583333333333" customWidth="true"/>
    <col min="8" max="8" width="14.7833333333333" style="1" customWidth="true"/>
  </cols>
  <sheetData>
    <row r="2" spans="7:9">
      <c r="G2" s="2">
        <v>50</v>
      </c>
      <c r="I2" s="1">
        <v>50</v>
      </c>
    </row>
    <row r="3" spans="7:9">
      <c r="G3" s="2">
        <v>10</v>
      </c>
      <c r="I3" s="1">
        <v>10</v>
      </c>
    </row>
    <row r="4" spans="7:9">
      <c r="G4" s="2">
        <v>30</v>
      </c>
      <c r="I4" s="1">
        <v>30</v>
      </c>
    </row>
    <row r="5" spans="7:9">
      <c r="G5" s="2">
        <v>10</v>
      </c>
      <c r="I5" s="1">
        <v>10</v>
      </c>
    </row>
    <row r="6" spans="7:9">
      <c r="G6" s="2">
        <v>10</v>
      </c>
      <c r="I6" s="1">
        <v>10</v>
      </c>
    </row>
    <row r="7" spans="7:9">
      <c r="G7" s="2">
        <v>10</v>
      </c>
      <c r="I7" s="1">
        <v>10</v>
      </c>
    </row>
    <row r="8" spans="7:9">
      <c r="G8" s="2">
        <v>10</v>
      </c>
      <c r="I8" s="1">
        <v>0</v>
      </c>
    </row>
    <row r="9" spans="7:9">
      <c r="G9" s="2">
        <v>10</v>
      </c>
      <c r="I9" s="1">
        <v>10</v>
      </c>
    </row>
    <row r="10" spans="7:9">
      <c r="G10" s="2">
        <v>10</v>
      </c>
      <c r="I10" s="1">
        <v>10</v>
      </c>
    </row>
    <row r="11" spans="7:9">
      <c r="G11" s="2">
        <v>10</v>
      </c>
      <c r="I11" s="1">
        <v>10</v>
      </c>
    </row>
    <row r="12" spans="7:9">
      <c r="G12" s="2">
        <v>10</v>
      </c>
      <c r="I12" s="1">
        <v>10</v>
      </c>
    </row>
    <row r="13" spans="7:9">
      <c r="G13" s="2">
        <v>10</v>
      </c>
      <c r="I13" s="1">
        <v>10</v>
      </c>
    </row>
    <row r="14" spans="7:9">
      <c r="G14" s="2">
        <v>10</v>
      </c>
      <c r="I14" s="1">
        <v>10</v>
      </c>
    </row>
    <row r="15" spans="7:9">
      <c r="G15" s="2">
        <v>10</v>
      </c>
      <c r="I15" s="1">
        <v>0</v>
      </c>
    </row>
    <row r="16" spans="7:9">
      <c r="G16" s="2">
        <v>30</v>
      </c>
      <c r="I16" s="1">
        <v>30</v>
      </c>
    </row>
    <row r="17" spans="7:9">
      <c r="G17" s="2">
        <v>30</v>
      </c>
      <c r="I17" s="1">
        <v>30</v>
      </c>
    </row>
    <row r="18" spans="7:9">
      <c r="G18" s="2">
        <v>10</v>
      </c>
      <c r="I18" s="1">
        <v>10</v>
      </c>
    </row>
    <row r="19" spans="7:9">
      <c r="G19" s="2">
        <v>30</v>
      </c>
      <c r="I19" s="1">
        <v>0</v>
      </c>
    </row>
    <row r="20" spans="7:9">
      <c r="G20" s="2">
        <v>10</v>
      </c>
      <c r="I20" s="1">
        <v>10</v>
      </c>
    </row>
    <row r="21" spans="7:9">
      <c r="G21" s="2">
        <v>50</v>
      </c>
      <c r="I21" s="1">
        <v>50</v>
      </c>
    </row>
    <row r="22" spans="7:9">
      <c r="G22" s="2">
        <v>100</v>
      </c>
      <c r="I22" s="1">
        <v>100</v>
      </c>
    </row>
    <row r="23" spans="7:9">
      <c r="G23" s="2">
        <v>10</v>
      </c>
      <c r="I23" s="1">
        <v>0</v>
      </c>
    </row>
    <row r="24" spans="7:9">
      <c r="G24" s="2">
        <v>10</v>
      </c>
      <c r="I24" s="1">
        <v>10</v>
      </c>
    </row>
    <row r="25" spans="7:9">
      <c r="G25" s="2">
        <v>10</v>
      </c>
      <c r="I25" s="1">
        <v>10</v>
      </c>
    </row>
    <row r="26" spans="7:9">
      <c r="G26" s="2">
        <v>50</v>
      </c>
      <c r="I26" s="1">
        <v>50</v>
      </c>
    </row>
    <row r="27" spans="7:9">
      <c r="G27" s="2">
        <v>10</v>
      </c>
      <c r="I27" s="1">
        <v>10</v>
      </c>
    </row>
    <row r="28" spans="7:9">
      <c r="G28" s="2">
        <v>10</v>
      </c>
      <c r="I28" s="1">
        <v>10</v>
      </c>
    </row>
    <row r="29" spans="7:9">
      <c r="G29" s="2">
        <v>10</v>
      </c>
      <c r="I29" s="1">
        <v>10</v>
      </c>
    </row>
    <row r="30" spans="7:9">
      <c r="G30" s="2">
        <v>10</v>
      </c>
      <c r="I30" s="1">
        <v>10</v>
      </c>
    </row>
    <row r="31" spans="7:9">
      <c r="G31" s="2">
        <v>10</v>
      </c>
      <c r="I31" s="1">
        <v>10</v>
      </c>
    </row>
    <row r="32" spans="7:9">
      <c r="G32" s="2">
        <v>10</v>
      </c>
      <c r="I32" s="1">
        <v>10</v>
      </c>
    </row>
    <row r="33" spans="7:9">
      <c r="G33" s="2">
        <v>10</v>
      </c>
      <c r="I33" s="1">
        <v>10</v>
      </c>
    </row>
    <row r="34" spans="7:9">
      <c r="G34" s="2">
        <v>20</v>
      </c>
      <c r="I34" s="1">
        <v>20</v>
      </c>
    </row>
    <row r="41" spans="7:8">
      <c r="G41" t="s">
        <v>104</v>
      </c>
      <c r="H41" s="1">
        <f>2442.35+680+130+630</f>
        <v>3882.35</v>
      </c>
    </row>
    <row r="42" spans="7:8">
      <c r="G42" t="s">
        <v>105</v>
      </c>
      <c r="H42" s="1">
        <f>2442.35+680+120+570</f>
        <v>3812.35</v>
      </c>
    </row>
    <row r="43" spans="7:8">
      <c r="G43" t="s">
        <v>106</v>
      </c>
      <c r="H43" s="1">
        <f>2152.87+680+120+570</f>
        <v>3522.87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2015-06-08T02:19:00Z</dcterms:created>
  <dcterms:modified xsi:type="dcterms:W3CDTF">2025-01-09T15:29:30Z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4333C63979C2420BA6FB1CEAA76E5432_13</vt:lpwstr>
  </property>
  <property fmtid="{D5CDD505-2E9C-101B-9397-08002B2CF9AE}" pid="3" name="KSOProductBuildVer">
    <vt:lpwstr>2052-11.8.2.10386</vt:lpwstr>
  </property>
  <property fmtid="{D5CDD505-2E9C-101B-9397-08002B2CF9AE}" pid="4" name="KSOReadingLayout">
    <vt:bool>true</vt:bool>
  </property>
</Properties>
</file>