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224" windowHeight="9288"/>
  </bookViews>
  <sheets>
    <sheet name="Sheet1" sheetId="1" r:id="rId1"/>
    <sheet name="Sheet2" sheetId="2" state="hidden" r:id="rId2"/>
  </sheets>
  <definedNames>
    <definedName name="_xlnm._FilterDatabase" localSheetId="0" hidden="1">Sheet1!$A$3:$K$52</definedName>
    <definedName name="_xlnm.Print_Titles" localSheetId="0">Sheet1!$1:$3</definedName>
    <definedName name="_xlnm.Print_Area" localSheetId="0">Sheet1!$A$1:$G$52</definedName>
  </definedNames>
  <calcPr calcId="144525"/>
</workbook>
</file>

<file path=xl/sharedStrings.xml><?xml version="1.0" encoding="utf-8"?>
<sst xmlns="http://schemas.openxmlformats.org/spreadsheetml/2006/main" count="183" uniqueCount="101">
  <si>
    <t>附件1</t>
  </si>
  <si>
    <r>
      <rPr>
        <sz val="20"/>
        <color theme="1"/>
        <rFont val="方正小标宋_GBK"/>
        <charset val="134"/>
      </rPr>
      <t>2024年三亚市第二季度经营性住宿企业等企业专项资金拟奖励企业及拟奖励</t>
    </r>
    <r>
      <rPr>
        <sz val="20"/>
        <color theme="1"/>
        <rFont val="仿宋"/>
        <charset val="134"/>
      </rPr>
      <t>金</t>
    </r>
    <r>
      <rPr>
        <sz val="20"/>
        <color theme="1"/>
        <rFont val="方正小标宋_GBK"/>
        <charset val="134"/>
      </rPr>
      <t>额</t>
    </r>
    <r>
      <rPr>
        <sz val="20"/>
        <color theme="1"/>
        <rFont val="仿宋"/>
        <charset val="134"/>
      </rPr>
      <t>⼀</t>
    </r>
    <r>
      <rPr>
        <sz val="20"/>
        <color theme="1"/>
        <rFont val="方正小标宋_GBK"/>
        <charset val="134"/>
      </rPr>
      <t>览表</t>
    </r>
  </si>
  <si>
    <t>序号</t>
  </si>
  <si>
    <t>单位名称</t>
  </si>
  <si>
    <t>申请奖励金额（万元）</t>
  </si>
  <si>
    <t>所属区域</t>
  </si>
  <si>
    <t>审核是否通过</t>
  </si>
  <si>
    <t>建议奖励金额
（万元）</t>
  </si>
  <si>
    <t>备注</t>
  </si>
  <si>
    <t>类型1：经营性住宿企业升级产品和服务奖励-200间房及以上</t>
  </si>
  <si>
    <t>三亚哈曼酒店管理有限公司</t>
  </si>
  <si>
    <t>吉阳区</t>
  </si>
  <si>
    <t>通过</t>
  </si>
  <si>
    <t>入住率排名第1名</t>
  </si>
  <si>
    <t>三亚瑞达酒店有限公司</t>
  </si>
  <si>
    <t>三亚市</t>
  </si>
  <si>
    <t>入住率排名第2名</t>
  </si>
  <si>
    <t>中粮酒店（三亚）有限公司三亚美高梅度假酒店</t>
  </si>
  <si>
    <t>入住率排名第3名</t>
  </si>
  <si>
    <t>金茂（三亚）度假酒店有限公司金茂三亚亚龙湾希尔顿大酒店</t>
  </si>
  <si>
    <t>入住率排名第4名</t>
  </si>
  <si>
    <t>三亚美豪利酒店投资有限公司希尔顿花园酒店</t>
  </si>
  <si>
    <t>天涯区</t>
  </si>
  <si>
    <t>入住率排名第5名</t>
  </si>
  <si>
    <t>三亚仁恒置业有限公司皇冠假日酒店</t>
  </si>
  <si>
    <t>海棠区</t>
  </si>
  <si>
    <t>入住率排名第6名</t>
  </si>
  <si>
    <t>三亚天房酒店管理有限公司天房洲际度假酒店</t>
  </si>
  <si>
    <t>入住率排名第7名</t>
  </si>
  <si>
    <t>三亚洛克铂金酒店管理有限公司</t>
  </si>
  <si>
    <t>入住率排名第8名</t>
  </si>
  <si>
    <t>三亚长岛旅业有限公司海棠湾喜来登度假酒店</t>
  </si>
  <si>
    <t>入住率排名第9名</t>
  </si>
  <si>
    <t>三亚盈湾酒店有限公司三亚喜来登度假酒店</t>
  </si>
  <si>
    <t>入住率排名第10名</t>
  </si>
  <si>
    <t>三亚凤凰国际机场候机楼服务有限公司凤凰机场酒店分公司</t>
  </si>
  <si>
    <t>入住率排名第11名</t>
  </si>
  <si>
    <t>海南三亚湾新城开发有限公司三亚山海天金威万豪酒店</t>
  </si>
  <si>
    <t>入住率排名第12名</t>
  </si>
  <si>
    <t>三亚丽禾酒店管理有限公司</t>
  </si>
  <si>
    <t>入住率排名第13名</t>
  </si>
  <si>
    <t>三亚林海旅业有限公司三亚湾海居铂尔曼度假酒店</t>
  </si>
  <si>
    <t>入住率排名第14名</t>
  </si>
  <si>
    <t>海南三亚湾新城开发有限公司三亚山海天傲途格精选大酒店</t>
  </si>
  <si>
    <t>入住率排名第15名</t>
  </si>
  <si>
    <t>三亚高胜发展有限公司海棠湾君悦酒店</t>
  </si>
  <si>
    <t>入住率排名第16名</t>
  </si>
  <si>
    <t>三亚索坤旅游发展有限公司金凤凰海景酒店</t>
  </si>
  <si>
    <t>入住率排名第17名</t>
  </si>
  <si>
    <t>小计</t>
  </si>
  <si>
    <t>类型1：经营性住宿企业升级产品和服务奖励-30-199间房或铜宿级及以上乡村民宿</t>
  </si>
  <si>
    <t>三亚崖城所在旅租</t>
  </si>
  <si>
    <t>崖州区</t>
  </si>
  <si>
    <t>三亚力合投资发展有限公司三亚丽禾酒店</t>
  </si>
  <si>
    <t>三亚长岛旅业有限公司海棠湾金威万豪度假酒店</t>
  </si>
  <si>
    <t>类型3：旅行社开展创新营销推广活动奖励</t>
  </si>
  <si>
    <t>三亚盛达国际旅行社有限公司</t>
  </si>
  <si>
    <t>奖励金额排名第1名</t>
  </si>
  <si>
    <t>海南赛奥飞国际旅行社有限公司</t>
  </si>
  <si>
    <t>奖励金额排名第2名</t>
  </si>
  <si>
    <t>海南昕海国际旅行社有限公司</t>
  </si>
  <si>
    <t>奖励金额排名第3名</t>
  </si>
  <si>
    <t>三亚阳光假期旅行社有限公司</t>
  </si>
  <si>
    <t>奖励金额排名第4名</t>
  </si>
  <si>
    <t>三亚三平国际旅行社有限公司</t>
  </si>
  <si>
    <t>奖励金额排名第5名</t>
  </si>
  <si>
    <t>三亚康泰国际旅行社有限公司</t>
  </si>
  <si>
    <t>奖励金额排名第6名</t>
  </si>
  <si>
    <t>海南圆铭国际旅行社有限公司</t>
  </si>
  <si>
    <t>奖励金额排名第7名</t>
  </si>
  <si>
    <t>海南生生国际旅行社有限公司</t>
  </si>
  <si>
    <t>奖励金额排名第8名</t>
  </si>
  <si>
    <t>三亚民间旅行社有限公司</t>
  </si>
  <si>
    <t>奖励金额排名第9名</t>
  </si>
  <si>
    <t>三亚不老松国际旅行社有限公司</t>
  </si>
  <si>
    <t>奖励金额排名第10名</t>
  </si>
  <si>
    <t>三亚天客国际旅行社有限公司</t>
  </si>
  <si>
    <t>奖励金额排名第11名</t>
  </si>
  <si>
    <t>三亚荣信国际旅行社有限公司</t>
  </si>
  <si>
    <t>奖励金额排名第12名</t>
  </si>
  <si>
    <t>三亚逍遥国际旅行社有限公司</t>
  </si>
  <si>
    <t>奖励金额排名第13名</t>
  </si>
  <si>
    <t>三亚海岛风情旅行社有限公司</t>
  </si>
  <si>
    <t>奖励金额排名第14名</t>
  </si>
  <si>
    <t>海南美瑞国际旅行社有限公司</t>
  </si>
  <si>
    <t>奖励金额排名第15名</t>
  </si>
  <si>
    <t>海南及客国际旅行社有限公司</t>
  </si>
  <si>
    <t>奖励金额排名第16名</t>
  </si>
  <si>
    <t>海南燕归来旅行社有限公司三亚分公司</t>
  </si>
  <si>
    <t>奖励金额排名第17名</t>
  </si>
  <si>
    <t>三亚亚达假日国际旅行社有限公司</t>
  </si>
  <si>
    <t>奖励金额排名第18名</t>
  </si>
  <si>
    <t>海南海王国际旅行社有限公司三亚分公司</t>
  </si>
  <si>
    <t>奖励金额排名第19名</t>
  </si>
  <si>
    <t>海南飞凰国际旅行社有限公司</t>
  </si>
  <si>
    <t>奖励金额排名第20名</t>
  </si>
  <si>
    <t>类型5：境外人士支付服务便利性奖励</t>
  </si>
  <si>
    <t>三亚科技投资集团有限公司</t>
  </si>
  <si>
    <t>总申报</t>
  </si>
  <si>
    <t>通过单位申报</t>
  </si>
  <si>
    <t>建议奖补</t>
  </si>
</sst>
</file>

<file path=xl/styles.xml><?xml version="1.0" encoding="utf-8"?>
<styleSheet xmlns="http://schemas.openxmlformats.org/spreadsheetml/2006/main">
  <numFmts count="5">
    <numFmt numFmtId="176" formatCode="0.00_);[Red]\(0.0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6">
    <font>
      <sz val="11"/>
      <color theme="1"/>
      <name val="等线"/>
      <charset val="134"/>
      <scheme val="minor"/>
    </font>
    <font>
      <b/>
      <sz val="14"/>
      <color theme="1"/>
      <name val="等线"/>
      <charset val="134"/>
      <scheme val="minor"/>
    </font>
    <font>
      <sz val="20"/>
      <color theme="1"/>
      <name val="方正小标宋_GBK"/>
      <charset val="134"/>
    </font>
    <font>
      <b/>
      <sz val="16"/>
      <color theme="1"/>
      <name val="等线"/>
      <charset val="134"/>
      <scheme val="minor"/>
    </font>
    <font>
      <b/>
      <sz val="11"/>
      <color theme="1"/>
      <name val="等线"/>
      <charset val="134"/>
      <scheme val="minor"/>
    </font>
    <font>
      <sz val="14"/>
      <color theme="1"/>
      <name val="等线"/>
      <charset val="134"/>
      <scheme val="minor"/>
    </font>
    <font>
      <sz val="11"/>
      <color theme="1"/>
      <name val="等线"/>
      <charset val="0"/>
      <scheme val="minor"/>
    </font>
    <font>
      <sz val="11"/>
      <color theme="0"/>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sz val="11"/>
      <color rgb="FF3F3F76"/>
      <name val="等线"/>
      <charset val="0"/>
      <scheme val="minor"/>
    </font>
    <font>
      <b/>
      <sz val="13"/>
      <color theme="3"/>
      <name val="等线"/>
      <charset val="134"/>
      <scheme val="minor"/>
    </font>
    <font>
      <sz val="11"/>
      <color rgb="FFFA7D00"/>
      <name val="等线"/>
      <charset val="0"/>
      <scheme val="minor"/>
    </font>
    <font>
      <i/>
      <sz val="11"/>
      <color rgb="FF7F7F7F"/>
      <name val="等线"/>
      <charset val="0"/>
      <scheme val="minor"/>
    </font>
    <font>
      <sz val="11"/>
      <color rgb="FFFF0000"/>
      <name val="等线"/>
      <charset val="0"/>
      <scheme val="minor"/>
    </font>
    <font>
      <b/>
      <sz val="15"/>
      <color theme="3"/>
      <name val="等线"/>
      <charset val="134"/>
      <scheme val="minor"/>
    </font>
    <font>
      <b/>
      <sz val="11"/>
      <color theme="1"/>
      <name val="等线"/>
      <charset val="0"/>
      <scheme val="minor"/>
    </font>
    <font>
      <u/>
      <sz val="11"/>
      <color rgb="FF0000FF"/>
      <name val="等线"/>
      <charset val="0"/>
      <scheme val="minor"/>
    </font>
    <font>
      <sz val="11"/>
      <color rgb="FF9C0006"/>
      <name val="等线"/>
      <charset val="0"/>
      <scheme val="minor"/>
    </font>
    <font>
      <b/>
      <sz val="11"/>
      <color rgb="FFFA7D00"/>
      <name val="等线"/>
      <charset val="0"/>
      <scheme val="minor"/>
    </font>
    <font>
      <u/>
      <sz val="11"/>
      <color rgb="FF800080"/>
      <name val="等线"/>
      <charset val="0"/>
      <scheme val="minor"/>
    </font>
    <font>
      <b/>
      <sz val="11"/>
      <color rgb="FF3F3F3F"/>
      <name val="等线"/>
      <charset val="0"/>
      <scheme val="minor"/>
    </font>
    <font>
      <b/>
      <sz val="11"/>
      <color rgb="FFFFFFFF"/>
      <name val="等线"/>
      <charset val="0"/>
      <scheme val="minor"/>
    </font>
    <font>
      <sz val="20"/>
      <color theme="1"/>
      <name val="仿宋"/>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A5A5A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6" fillId="1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9"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8"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21" fillId="31" borderId="6"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12" fillId="12" borderId="6" applyNumberFormat="false" applyAlignment="false" applyProtection="false">
      <alignment vertical="center"/>
    </xf>
    <xf numFmtId="0" fontId="23" fillId="31" borderId="11" applyNumberFormat="false" applyAlignment="false" applyProtection="false">
      <alignment vertical="center"/>
    </xf>
    <xf numFmtId="0" fontId="24" fillId="33" borderId="12" applyNumberFormat="false" applyAlignment="false" applyProtection="false">
      <alignment vertical="center"/>
    </xf>
    <xf numFmtId="0" fontId="14" fillId="0" borderId="8" applyNumberFormat="false" applyFill="false" applyAlignment="false" applyProtection="false">
      <alignment vertical="center"/>
    </xf>
    <xf numFmtId="0" fontId="7" fillId="2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7" borderId="0" applyNumberFormat="false" applyBorder="false" applyAlignment="false" applyProtection="false">
      <alignment vertical="center"/>
    </xf>
  </cellStyleXfs>
  <cellXfs count="39">
    <xf numFmtId="0" fontId="0" fillId="0" borderId="0" xfId="0"/>
    <xf numFmtId="43" fontId="0" fillId="0" borderId="0" xfId="12" applyFont="true" applyAlignment="true"/>
    <xf numFmtId="43" fontId="0" fillId="0" borderId="0" xfId="12" applyFont="true" applyAlignment="true">
      <alignment horizontal="center" vertical="center"/>
    </xf>
    <xf numFmtId="0" fontId="0" fillId="0" borderId="0" xfId="0" applyBorder="true" applyAlignment="true">
      <alignment vertical="center"/>
    </xf>
    <xf numFmtId="0" fontId="1" fillId="0" borderId="0" xfId="0" applyFont="true" applyAlignment="true">
      <alignment vertical="center"/>
    </xf>
    <xf numFmtId="0" fontId="0" fillId="0" borderId="0" xfId="0" applyAlignment="true">
      <alignment horizontal="center" vertical="center"/>
    </xf>
    <xf numFmtId="0" fontId="0" fillId="0" borderId="0" xfId="0" applyAlignment="true">
      <alignment horizontal="center" vertical="center" wrapText="true"/>
    </xf>
    <xf numFmtId="43" fontId="0" fillId="0" borderId="0" xfId="12" applyFont="true" applyAlignment="true">
      <alignment horizontal="center" vertical="center" wrapText="true"/>
    </xf>
    <xf numFmtId="0" fontId="0" fillId="0" borderId="0" xfId="0" applyAlignment="true">
      <alignment vertical="center"/>
    </xf>
    <xf numFmtId="0" fontId="1" fillId="0" borderId="0" xfId="0" applyFont="true" applyAlignment="true">
      <alignment horizontal="center" vertical="center"/>
    </xf>
    <xf numFmtId="0" fontId="2" fillId="2" borderId="0" xfId="0" applyFont="true" applyFill="true" applyAlignment="true">
      <alignment horizontal="center" vertical="center" wrapText="true"/>
    </xf>
    <xf numFmtId="0" fontId="2" fillId="2" borderId="0" xfId="0" applyFont="true" applyFill="true" applyAlignment="true">
      <alignment horizontal="center" vertical="center"/>
    </xf>
    <xf numFmtId="0" fontId="1" fillId="2" borderId="1" xfId="0" applyFont="true" applyFill="true" applyBorder="true" applyAlignment="true">
      <alignment horizontal="center" vertical="center"/>
    </xf>
    <xf numFmtId="0" fontId="1" fillId="2" borderId="1" xfId="0" applyFont="true" applyFill="true" applyBorder="true" applyAlignment="true">
      <alignment horizontal="center" vertical="center" wrapText="true"/>
    </xf>
    <xf numFmtId="43" fontId="1" fillId="2" borderId="1" xfId="12" applyFont="true" applyFill="true" applyBorder="true" applyAlignment="true">
      <alignment horizontal="center" vertical="center" wrapText="true"/>
    </xf>
    <xf numFmtId="0" fontId="3" fillId="2" borderId="1" xfId="0" applyFont="true" applyFill="true" applyBorder="true" applyAlignment="true">
      <alignment horizontal="left" vertical="center"/>
    </xf>
    <xf numFmtId="0" fontId="3" fillId="2" borderId="1" xfId="0" applyFont="true" applyFill="true" applyBorder="true" applyAlignment="true">
      <alignment horizontal="center" vertical="center"/>
    </xf>
    <xf numFmtId="0" fontId="0" fillId="2" borderId="1" xfId="0" applyFill="true" applyBorder="true" applyAlignment="true">
      <alignment horizontal="center" vertical="center"/>
    </xf>
    <xf numFmtId="0" fontId="0" fillId="2" borderId="1" xfId="0" applyFill="true" applyBorder="true" applyAlignment="true">
      <alignment horizontal="center" vertical="center" wrapText="true"/>
    </xf>
    <xf numFmtId="176" fontId="0" fillId="2" borderId="1" xfId="12" applyNumberFormat="true" applyFont="true" applyFill="true" applyBorder="true" applyAlignment="true">
      <alignment horizontal="center" vertical="center" wrapText="true"/>
    </xf>
    <xf numFmtId="0" fontId="0"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176" fontId="1" fillId="2" borderId="1" xfId="12"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3" fillId="2" borderId="2" xfId="0" applyFont="true" applyFill="true" applyBorder="true" applyAlignment="true">
      <alignment horizontal="left" vertical="center"/>
    </xf>
    <xf numFmtId="0" fontId="3" fillId="2" borderId="3" xfId="0" applyFont="true" applyFill="true" applyBorder="true" applyAlignment="true">
      <alignment horizontal="left" vertical="center"/>
    </xf>
    <xf numFmtId="0" fontId="5" fillId="2" borderId="1" xfId="0" applyFont="true" applyFill="true" applyBorder="true" applyAlignment="true">
      <alignment horizontal="center" vertical="center" wrapText="true"/>
    </xf>
    <xf numFmtId="176" fontId="5" fillId="2" borderId="1" xfId="12" applyNumberFormat="true" applyFont="true" applyFill="true" applyBorder="true" applyAlignment="true">
      <alignment horizontal="center" vertical="center" wrapText="true"/>
    </xf>
    <xf numFmtId="176" fontId="0" fillId="2" borderId="1" xfId="12" applyNumberFormat="true" applyFont="true" applyFill="true" applyBorder="true" applyAlignment="true">
      <alignment horizontal="center" vertical="center"/>
    </xf>
    <xf numFmtId="10" fontId="0" fillId="0" borderId="0" xfId="0" applyNumberFormat="true" applyAlignment="true">
      <alignment vertical="center"/>
    </xf>
    <xf numFmtId="10" fontId="0" fillId="0" borderId="0" xfId="0" applyNumberFormat="true"/>
    <xf numFmtId="0" fontId="0" fillId="2" borderId="1" xfId="0" applyFont="true" applyFill="true" applyBorder="true" applyAlignment="true">
      <alignment vertical="center" wrapText="true"/>
    </xf>
    <xf numFmtId="0" fontId="0" fillId="2" borderId="1" xfId="0" applyFill="true" applyBorder="true" applyAlignment="true">
      <alignment vertical="center" wrapText="true"/>
    </xf>
    <xf numFmtId="0" fontId="3" fillId="2" borderId="4" xfId="0" applyFont="true" applyFill="true" applyBorder="true" applyAlignment="true">
      <alignment horizontal="left" vertical="center"/>
    </xf>
    <xf numFmtId="0" fontId="1" fillId="2" borderId="0" xfId="0" applyFont="true" applyFill="true" applyBorder="true" applyAlignment="true">
      <alignment horizontal="center" vertical="center"/>
    </xf>
    <xf numFmtId="0" fontId="1" fillId="0" borderId="0" xfId="0" applyFont="true" applyBorder="true" applyAlignment="true">
      <alignment vertical="center"/>
    </xf>
    <xf numFmtId="0" fontId="0" fillId="2" borderId="0" xfId="0" applyFill="true" applyBorder="true" applyAlignment="true">
      <alignment horizontal="center" vertical="center"/>
    </xf>
    <xf numFmtId="10" fontId="0" fillId="0" borderId="0" xfId="11" applyNumberFormat="true" applyAlignment="true">
      <alignment vertical="center"/>
    </xf>
    <xf numFmtId="10" fontId="0" fillId="0" borderId="0" xfId="11" applyNumberFormat="true" applyAlignment="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2"/>
  <sheetViews>
    <sheetView tabSelected="1" view="pageBreakPreview" zoomScale="85" zoomScaleNormal="80" zoomScaleSheetLayoutView="85" workbookViewId="0">
      <pane ySplit="4" topLeftCell="A47" activePane="bottomLeft" state="frozen"/>
      <selection/>
      <selection pane="bottomLeft" activeCell="G19" sqref="G19"/>
    </sheetView>
  </sheetViews>
  <sheetFormatPr defaultColWidth="9" defaultRowHeight="14.4"/>
  <cols>
    <col min="1" max="1" width="9" style="5"/>
    <col min="2" max="2" width="35" style="6" customWidth="true"/>
    <col min="3" max="3" width="16.6666666666667" style="7" customWidth="true"/>
    <col min="4" max="5" width="16.6666666666667" style="5" customWidth="true"/>
    <col min="6" max="6" width="17.7777777777778" style="2" customWidth="true"/>
    <col min="7" max="7" width="58.3333333333333" style="6" customWidth="true"/>
    <col min="8" max="9" width="9" style="8"/>
    <col min="10" max="10" width="12.8888888888889" style="8"/>
    <col min="11" max="16384" width="9" style="8"/>
  </cols>
  <sheetData>
    <row r="1" ht="17.4" spans="1:11">
      <c r="A1" s="9" t="s">
        <v>0</v>
      </c>
      <c r="I1" s="3"/>
      <c r="J1" s="3"/>
      <c r="K1" s="3"/>
    </row>
    <row r="2" s="3" customFormat="true" ht="60" customHeight="true" spans="1:10">
      <c r="A2" s="10" t="s">
        <v>1</v>
      </c>
      <c r="B2" s="11"/>
      <c r="C2" s="11"/>
      <c r="D2" s="11"/>
      <c r="E2" s="11"/>
      <c r="F2" s="11"/>
      <c r="G2" s="11"/>
      <c r="J2" s="34"/>
    </row>
    <row r="3" s="4" customFormat="true" ht="55.2" customHeight="true" spans="1:11">
      <c r="A3" s="12" t="s">
        <v>2</v>
      </c>
      <c r="B3" s="13" t="s">
        <v>3</v>
      </c>
      <c r="C3" s="14" t="s">
        <v>4</v>
      </c>
      <c r="D3" s="12" t="s">
        <v>5</v>
      </c>
      <c r="E3" s="13" t="s">
        <v>6</v>
      </c>
      <c r="F3" s="14" t="s">
        <v>7</v>
      </c>
      <c r="G3" s="13" t="s">
        <v>8</v>
      </c>
      <c r="I3" s="35"/>
      <c r="J3" s="36"/>
      <c r="K3" s="35"/>
    </row>
    <row r="4" ht="30" customHeight="true" spans="1:11">
      <c r="A4" s="15" t="s">
        <v>9</v>
      </c>
      <c r="B4" s="15"/>
      <c r="C4" s="16"/>
      <c r="D4" s="15"/>
      <c r="E4" s="15"/>
      <c r="F4" s="15"/>
      <c r="G4" s="15"/>
      <c r="I4" s="3"/>
      <c r="J4" s="3"/>
      <c r="K4" s="3"/>
    </row>
    <row r="5" ht="30" customHeight="true" spans="1:10">
      <c r="A5" s="17">
        <v>1</v>
      </c>
      <c r="B5" s="18" t="s">
        <v>10</v>
      </c>
      <c r="C5" s="19">
        <v>10</v>
      </c>
      <c r="D5" s="17" t="s">
        <v>11</v>
      </c>
      <c r="E5" s="17" t="s">
        <v>12</v>
      </c>
      <c r="F5" s="28">
        <f>C5</f>
        <v>10</v>
      </c>
      <c r="G5" s="18" t="s">
        <v>13</v>
      </c>
      <c r="H5" s="29"/>
      <c r="J5" s="37"/>
    </row>
    <row r="6" ht="30" customHeight="true" spans="1:10">
      <c r="A6" s="17">
        <v>2</v>
      </c>
      <c r="B6" s="20" t="s">
        <v>14</v>
      </c>
      <c r="C6" s="19">
        <v>10</v>
      </c>
      <c r="D6" s="17" t="s">
        <v>15</v>
      </c>
      <c r="E6" s="17" t="s">
        <v>12</v>
      </c>
      <c r="F6" s="28">
        <f>C6</f>
        <v>10</v>
      </c>
      <c r="G6" s="18" t="s">
        <v>16</v>
      </c>
      <c r="H6" s="29"/>
      <c r="J6" s="37"/>
    </row>
    <row r="7" ht="30" customHeight="true" spans="1:10">
      <c r="A7" s="17">
        <v>3</v>
      </c>
      <c r="B7" s="20" t="s">
        <v>17</v>
      </c>
      <c r="C7" s="19">
        <v>10</v>
      </c>
      <c r="D7" s="17" t="s">
        <v>15</v>
      </c>
      <c r="E7" s="17" t="s">
        <v>12</v>
      </c>
      <c r="F7" s="28">
        <f>C7</f>
        <v>10</v>
      </c>
      <c r="G7" s="18" t="s">
        <v>18</v>
      </c>
      <c r="H7" s="29"/>
      <c r="J7" s="37"/>
    </row>
    <row r="8" ht="30" customHeight="true" spans="1:10">
      <c r="A8" s="17">
        <v>4</v>
      </c>
      <c r="B8" s="20" t="s">
        <v>19</v>
      </c>
      <c r="C8" s="19">
        <v>10</v>
      </c>
      <c r="D8" s="17" t="s">
        <v>15</v>
      </c>
      <c r="E8" s="17" t="s">
        <v>12</v>
      </c>
      <c r="F8" s="28">
        <f>C8</f>
        <v>10</v>
      </c>
      <c r="G8" s="18" t="s">
        <v>20</v>
      </c>
      <c r="H8" s="29"/>
      <c r="J8" s="37"/>
    </row>
    <row r="9" ht="30" customHeight="true" spans="1:10">
      <c r="A9" s="17">
        <v>5</v>
      </c>
      <c r="B9" s="20" t="s">
        <v>21</v>
      </c>
      <c r="C9" s="19">
        <v>10</v>
      </c>
      <c r="D9" s="17" t="s">
        <v>22</v>
      </c>
      <c r="E9" s="17" t="s">
        <v>12</v>
      </c>
      <c r="F9" s="28">
        <f t="shared" ref="F9:F23" si="0">C9</f>
        <v>10</v>
      </c>
      <c r="G9" s="18" t="s">
        <v>23</v>
      </c>
      <c r="H9" s="29"/>
      <c r="J9" s="37"/>
    </row>
    <row r="10" ht="30" customHeight="true" spans="1:10">
      <c r="A10" s="17">
        <v>6</v>
      </c>
      <c r="B10" s="20" t="s">
        <v>24</v>
      </c>
      <c r="C10" s="19">
        <v>10</v>
      </c>
      <c r="D10" s="17" t="s">
        <v>25</v>
      </c>
      <c r="E10" s="17" t="s">
        <v>12</v>
      </c>
      <c r="F10" s="28">
        <f t="shared" si="0"/>
        <v>10</v>
      </c>
      <c r="G10" s="18" t="s">
        <v>26</v>
      </c>
      <c r="H10" s="29"/>
      <c r="J10" s="37"/>
    </row>
    <row r="11" ht="30" customHeight="true" spans="1:10">
      <c r="A11" s="17">
        <v>7</v>
      </c>
      <c r="B11" s="20" t="s">
        <v>27</v>
      </c>
      <c r="C11" s="19">
        <v>10</v>
      </c>
      <c r="D11" s="17" t="s">
        <v>25</v>
      </c>
      <c r="E11" s="17" t="s">
        <v>12</v>
      </c>
      <c r="F11" s="28">
        <f t="shared" si="0"/>
        <v>10</v>
      </c>
      <c r="G11" s="18" t="s">
        <v>28</v>
      </c>
      <c r="H11" s="29"/>
      <c r="J11" s="37"/>
    </row>
    <row r="12" ht="30" customHeight="true" spans="1:10">
      <c r="A12" s="17">
        <v>8</v>
      </c>
      <c r="B12" s="18" t="s">
        <v>29</v>
      </c>
      <c r="C12" s="19">
        <v>10</v>
      </c>
      <c r="D12" s="17" t="s">
        <v>22</v>
      </c>
      <c r="E12" s="17" t="s">
        <v>12</v>
      </c>
      <c r="F12" s="28">
        <f t="shared" si="0"/>
        <v>10</v>
      </c>
      <c r="G12" s="18" t="s">
        <v>30</v>
      </c>
      <c r="H12" s="29"/>
      <c r="J12" s="37"/>
    </row>
    <row r="13" ht="30" customHeight="true" spans="1:10">
      <c r="A13" s="17">
        <v>9</v>
      </c>
      <c r="B13" s="18" t="s">
        <v>31</v>
      </c>
      <c r="C13" s="19">
        <v>10</v>
      </c>
      <c r="D13" s="17" t="s">
        <v>25</v>
      </c>
      <c r="E13" s="17" t="s">
        <v>12</v>
      </c>
      <c r="F13" s="28">
        <f t="shared" si="0"/>
        <v>10</v>
      </c>
      <c r="G13" s="18" t="s">
        <v>32</v>
      </c>
      <c r="H13" s="29"/>
      <c r="J13" s="37"/>
    </row>
    <row r="14" customFormat="true" ht="30" customHeight="true" spans="1:11">
      <c r="A14" s="17">
        <v>10</v>
      </c>
      <c r="B14" s="18" t="s">
        <v>33</v>
      </c>
      <c r="C14" s="19">
        <v>10</v>
      </c>
      <c r="D14" s="17" t="s">
        <v>15</v>
      </c>
      <c r="E14" s="17" t="s">
        <v>12</v>
      </c>
      <c r="F14" s="28">
        <f t="shared" si="0"/>
        <v>10</v>
      </c>
      <c r="G14" s="18" t="s">
        <v>34</v>
      </c>
      <c r="H14" s="30"/>
      <c r="J14" s="38"/>
      <c r="K14" s="8"/>
    </row>
    <row r="15" customFormat="true" ht="30" customHeight="true" spans="1:11">
      <c r="A15" s="17">
        <v>11</v>
      </c>
      <c r="B15" s="18" t="s">
        <v>35</v>
      </c>
      <c r="C15" s="19">
        <v>10</v>
      </c>
      <c r="D15" s="17" t="s">
        <v>22</v>
      </c>
      <c r="E15" s="17" t="s">
        <v>12</v>
      </c>
      <c r="F15" s="28">
        <f t="shared" si="0"/>
        <v>10</v>
      </c>
      <c r="G15" s="18" t="s">
        <v>36</v>
      </c>
      <c r="H15" s="30"/>
      <c r="J15" s="38"/>
      <c r="K15" s="8"/>
    </row>
    <row r="16" customFormat="true" ht="30" customHeight="true" spans="1:11">
      <c r="A16" s="17">
        <v>12</v>
      </c>
      <c r="B16" s="18" t="s">
        <v>37</v>
      </c>
      <c r="C16" s="19">
        <v>10</v>
      </c>
      <c r="D16" s="17" t="s">
        <v>15</v>
      </c>
      <c r="E16" s="17" t="s">
        <v>12</v>
      </c>
      <c r="F16" s="28">
        <f t="shared" si="0"/>
        <v>10</v>
      </c>
      <c r="G16" s="18" t="s">
        <v>38</v>
      </c>
      <c r="H16" s="30"/>
      <c r="J16" s="38"/>
      <c r="K16" s="8"/>
    </row>
    <row r="17" customFormat="true" ht="30" customHeight="true" spans="1:11">
      <c r="A17" s="17">
        <v>13</v>
      </c>
      <c r="B17" s="18" t="s">
        <v>39</v>
      </c>
      <c r="C17" s="19">
        <v>10</v>
      </c>
      <c r="D17" s="17" t="s">
        <v>22</v>
      </c>
      <c r="E17" s="17" t="s">
        <v>12</v>
      </c>
      <c r="F17" s="28">
        <f>C17</f>
        <v>10</v>
      </c>
      <c r="G17" s="18" t="s">
        <v>40</v>
      </c>
      <c r="H17" s="30"/>
      <c r="J17" s="38"/>
      <c r="K17" s="8"/>
    </row>
    <row r="18" ht="30" customHeight="true" spans="1:10">
      <c r="A18" s="17">
        <v>14</v>
      </c>
      <c r="B18" s="18" t="s">
        <v>41</v>
      </c>
      <c r="C18" s="19">
        <v>10</v>
      </c>
      <c r="D18" s="17" t="s">
        <v>15</v>
      </c>
      <c r="E18" s="17" t="s">
        <v>12</v>
      </c>
      <c r="F18" s="28">
        <f>C18</f>
        <v>10</v>
      </c>
      <c r="G18" s="18" t="s">
        <v>42</v>
      </c>
      <c r="H18" s="29"/>
      <c r="J18" s="37"/>
    </row>
    <row r="19" ht="30" customHeight="true" spans="1:10">
      <c r="A19" s="17">
        <v>15</v>
      </c>
      <c r="B19" s="18" t="s">
        <v>43</v>
      </c>
      <c r="C19" s="19">
        <v>10</v>
      </c>
      <c r="D19" s="17" t="s">
        <v>11</v>
      </c>
      <c r="E19" s="17" t="s">
        <v>12</v>
      </c>
      <c r="F19" s="28">
        <f>C19</f>
        <v>10</v>
      </c>
      <c r="G19" s="18" t="s">
        <v>44</v>
      </c>
      <c r="H19" s="29"/>
      <c r="J19" s="37"/>
    </row>
    <row r="20" ht="30" customHeight="true" spans="1:10">
      <c r="A20" s="17">
        <v>16</v>
      </c>
      <c r="B20" s="18" t="s">
        <v>45</v>
      </c>
      <c r="C20" s="19">
        <v>10</v>
      </c>
      <c r="D20" s="17" t="s">
        <v>25</v>
      </c>
      <c r="E20" s="17" t="s">
        <v>12</v>
      </c>
      <c r="F20" s="28">
        <f>C20</f>
        <v>10</v>
      </c>
      <c r="G20" s="18" t="s">
        <v>46</v>
      </c>
      <c r="H20" s="29"/>
      <c r="J20" s="37"/>
    </row>
    <row r="21" ht="30" customHeight="true" spans="1:10">
      <c r="A21" s="17">
        <v>17</v>
      </c>
      <c r="B21" s="18" t="s">
        <v>47</v>
      </c>
      <c r="C21" s="19">
        <v>10</v>
      </c>
      <c r="D21" s="17" t="s">
        <v>22</v>
      </c>
      <c r="E21" s="17" t="s">
        <v>12</v>
      </c>
      <c r="F21" s="28">
        <f>C21</f>
        <v>10</v>
      </c>
      <c r="G21" s="18" t="s">
        <v>48</v>
      </c>
      <c r="H21" s="29"/>
      <c r="J21" s="37"/>
    </row>
    <row r="22" ht="30" customHeight="true" spans="1:7">
      <c r="A22" s="21"/>
      <c r="B22" s="12" t="s">
        <v>49</v>
      </c>
      <c r="C22" s="22">
        <f>SUM(C5:C21)</f>
        <v>170</v>
      </c>
      <c r="D22" s="23"/>
      <c r="E22" s="23"/>
      <c r="F22" s="22">
        <f>SUM(F5:F21)</f>
        <v>170</v>
      </c>
      <c r="G22" s="31"/>
    </row>
    <row r="23" ht="30" customHeight="true" spans="1:7">
      <c r="A23" s="15" t="s">
        <v>50</v>
      </c>
      <c r="B23" s="15"/>
      <c r="C23" s="16"/>
      <c r="D23" s="15"/>
      <c r="E23" s="15"/>
      <c r="F23" s="15"/>
      <c r="G23" s="15"/>
    </row>
    <row r="24" ht="30" customHeight="true" spans="1:10">
      <c r="A24" s="17">
        <v>1</v>
      </c>
      <c r="B24" s="18" t="s">
        <v>51</v>
      </c>
      <c r="C24" s="19">
        <v>10</v>
      </c>
      <c r="D24" s="17" t="s">
        <v>52</v>
      </c>
      <c r="E24" s="17" t="s">
        <v>12</v>
      </c>
      <c r="F24" s="19">
        <v>10</v>
      </c>
      <c r="G24" s="18" t="s">
        <v>13</v>
      </c>
      <c r="J24" s="37"/>
    </row>
    <row r="25" ht="30" customHeight="true" spans="1:10">
      <c r="A25" s="17">
        <v>2</v>
      </c>
      <c r="B25" s="18" t="s">
        <v>53</v>
      </c>
      <c r="C25" s="19">
        <v>10</v>
      </c>
      <c r="D25" s="17" t="s">
        <v>22</v>
      </c>
      <c r="E25" s="17" t="s">
        <v>12</v>
      </c>
      <c r="F25" s="19">
        <v>10</v>
      </c>
      <c r="G25" s="18" t="s">
        <v>16</v>
      </c>
      <c r="J25" s="37"/>
    </row>
    <row r="26" ht="30" customHeight="true" spans="1:10">
      <c r="A26" s="17">
        <v>3</v>
      </c>
      <c r="B26" s="18" t="s">
        <v>54</v>
      </c>
      <c r="C26" s="19">
        <v>10</v>
      </c>
      <c r="D26" s="17" t="s">
        <v>25</v>
      </c>
      <c r="E26" s="17" t="s">
        <v>12</v>
      </c>
      <c r="F26" s="19">
        <v>10</v>
      </c>
      <c r="G26" s="18" t="s">
        <v>18</v>
      </c>
      <c r="J26" s="37"/>
    </row>
    <row r="27" ht="30" customHeight="true" spans="1:7">
      <c r="A27" s="21"/>
      <c r="B27" s="12" t="s">
        <v>49</v>
      </c>
      <c r="C27" s="22">
        <f>SUM(C24:C26)</f>
        <v>30</v>
      </c>
      <c r="D27" s="23"/>
      <c r="E27" s="23"/>
      <c r="F27" s="22">
        <f>SUM(F24:F26)</f>
        <v>30</v>
      </c>
      <c r="G27" s="32"/>
    </row>
    <row r="28" ht="30" customHeight="true" spans="1:7">
      <c r="A28" s="15" t="s">
        <v>55</v>
      </c>
      <c r="B28" s="15"/>
      <c r="C28" s="16"/>
      <c r="D28" s="15"/>
      <c r="E28" s="15"/>
      <c r="F28" s="15"/>
      <c r="G28" s="15"/>
    </row>
    <row r="29" ht="30" customHeight="true" spans="1:7">
      <c r="A29" s="17">
        <v>1</v>
      </c>
      <c r="B29" s="18" t="s">
        <v>56</v>
      </c>
      <c r="C29" s="19">
        <v>10</v>
      </c>
      <c r="D29" s="17" t="s">
        <v>11</v>
      </c>
      <c r="E29" s="17" t="s">
        <v>12</v>
      </c>
      <c r="F29" s="28">
        <v>10</v>
      </c>
      <c r="G29" s="18" t="s">
        <v>57</v>
      </c>
    </row>
    <row r="30" customFormat="true" ht="30" customHeight="true" spans="1:7">
      <c r="A30" s="17">
        <v>2</v>
      </c>
      <c r="B30" s="18" t="s">
        <v>58</v>
      </c>
      <c r="C30" s="19">
        <v>10</v>
      </c>
      <c r="D30" s="17" t="s">
        <v>11</v>
      </c>
      <c r="E30" s="17" t="s">
        <v>12</v>
      </c>
      <c r="F30" s="28">
        <v>10</v>
      </c>
      <c r="G30" s="18" t="s">
        <v>59</v>
      </c>
    </row>
    <row r="31" customFormat="true" ht="30" customHeight="true" spans="1:7">
      <c r="A31" s="17">
        <v>3</v>
      </c>
      <c r="B31" s="18" t="s">
        <v>60</v>
      </c>
      <c r="C31" s="19">
        <v>10</v>
      </c>
      <c r="D31" s="17" t="s">
        <v>11</v>
      </c>
      <c r="E31" s="17" t="s">
        <v>12</v>
      </c>
      <c r="F31" s="28">
        <v>10</v>
      </c>
      <c r="G31" s="18" t="s">
        <v>61</v>
      </c>
    </row>
    <row r="32" customFormat="true" ht="30" customHeight="true" spans="1:7">
      <c r="A32" s="17">
        <v>4</v>
      </c>
      <c r="B32" s="18" t="s">
        <v>62</v>
      </c>
      <c r="C32" s="19">
        <v>10</v>
      </c>
      <c r="D32" s="17" t="s">
        <v>11</v>
      </c>
      <c r="E32" s="17" t="s">
        <v>12</v>
      </c>
      <c r="F32" s="28">
        <v>10</v>
      </c>
      <c r="G32" s="18" t="s">
        <v>63</v>
      </c>
    </row>
    <row r="33" customFormat="true" ht="30" customHeight="true" spans="1:7">
      <c r="A33" s="17">
        <v>5</v>
      </c>
      <c r="B33" s="18" t="s">
        <v>64</v>
      </c>
      <c r="C33" s="19">
        <v>10</v>
      </c>
      <c r="D33" s="17" t="s">
        <v>11</v>
      </c>
      <c r="E33" s="17" t="s">
        <v>12</v>
      </c>
      <c r="F33" s="28">
        <v>10</v>
      </c>
      <c r="G33" s="18" t="s">
        <v>65</v>
      </c>
    </row>
    <row r="34" customFormat="true" ht="30" customHeight="true" spans="1:7">
      <c r="A34" s="17">
        <v>6</v>
      </c>
      <c r="B34" s="18" t="s">
        <v>66</v>
      </c>
      <c r="C34" s="19">
        <v>10</v>
      </c>
      <c r="D34" s="17" t="s">
        <v>22</v>
      </c>
      <c r="E34" s="17" t="s">
        <v>12</v>
      </c>
      <c r="F34" s="28">
        <v>10</v>
      </c>
      <c r="G34" s="18" t="s">
        <v>67</v>
      </c>
    </row>
    <row r="35" customFormat="true" ht="30" customHeight="true" spans="1:7">
      <c r="A35" s="17">
        <v>7</v>
      </c>
      <c r="B35" s="18" t="s">
        <v>68</v>
      </c>
      <c r="C35" s="19">
        <v>10</v>
      </c>
      <c r="D35" s="17" t="s">
        <v>11</v>
      </c>
      <c r="E35" s="17" t="s">
        <v>12</v>
      </c>
      <c r="F35" s="28">
        <v>10</v>
      </c>
      <c r="G35" s="18" t="s">
        <v>69</v>
      </c>
    </row>
    <row r="36" customFormat="true" ht="30" customHeight="true" spans="1:7">
      <c r="A36" s="17">
        <v>8</v>
      </c>
      <c r="B36" s="18" t="s">
        <v>70</v>
      </c>
      <c r="C36" s="19">
        <v>10</v>
      </c>
      <c r="D36" s="17" t="s">
        <v>22</v>
      </c>
      <c r="E36" s="17" t="s">
        <v>12</v>
      </c>
      <c r="F36" s="28">
        <v>10</v>
      </c>
      <c r="G36" s="18" t="s">
        <v>71</v>
      </c>
    </row>
    <row r="37" customFormat="true" ht="30" customHeight="true" spans="1:7">
      <c r="A37" s="17">
        <v>9</v>
      </c>
      <c r="B37" s="18" t="s">
        <v>72</v>
      </c>
      <c r="C37" s="19">
        <v>10</v>
      </c>
      <c r="D37" s="17" t="s">
        <v>11</v>
      </c>
      <c r="E37" s="17" t="s">
        <v>12</v>
      </c>
      <c r="F37" s="28">
        <v>10</v>
      </c>
      <c r="G37" s="18" t="s">
        <v>73</v>
      </c>
    </row>
    <row r="38" customFormat="true" ht="30" customHeight="true" spans="1:7">
      <c r="A38" s="17">
        <v>10</v>
      </c>
      <c r="B38" s="18" t="s">
        <v>74</v>
      </c>
      <c r="C38" s="19">
        <v>10</v>
      </c>
      <c r="D38" s="17" t="s">
        <v>11</v>
      </c>
      <c r="E38" s="17" t="s">
        <v>12</v>
      </c>
      <c r="F38" s="28">
        <v>10</v>
      </c>
      <c r="G38" s="18" t="s">
        <v>75</v>
      </c>
    </row>
    <row r="39" customFormat="true" ht="30" customHeight="true" spans="1:7">
      <c r="A39" s="17">
        <v>11</v>
      </c>
      <c r="B39" s="18" t="s">
        <v>76</v>
      </c>
      <c r="C39" s="19">
        <v>10</v>
      </c>
      <c r="D39" s="17" t="s">
        <v>11</v>
      </c>
      <c r="E39" s="17" t="s">
        <v>12</v>
      </c>
      <c r="F39" s="28">
        <v>10</v>
      </c>
      <c r="G39" s="18" t="s">
        <v>77</v>
      </c>
    </row>
    <row r="40" customFormat="true" ht="30" customHeight="true" spans="1:7">
      <c r="A40" s="17">
        <v>12</v>
      </c>
      <c r="B40" s="18" t="s">
        <v>78</v>
      </c>
      <c r="C40" s="19">
        <v>9.539</v>
      </c>
      <c r="D40" s="17" t="s">
        <v>11</v>
      </c>
      <c r="E40" s="17" t="s">
        <v>12</v>
      </c>
      <c r="F40" s="28">
        <v>9.539</v>
      </c>
      <c r="G40" s="18" t="s">
        <v>79</v>
      </c>
    </row>
    <row r="41" customFormat="true" ht="30" customHeight="true" spans="1:7">
      <c r="A41" s="17">
        <v>13</v>
      </c>
      <c r="B41" s="18" t="s">
        <v>80</v>
      </c>
      <c r="C41" s="19">
        <v>8.552</v>
      </c>
      <c r="D41" s="17" t="s">
        <v>11</v>
      </c>
      <c r="E41" s="17" t="s">
        <v>12</v>
      </c>
      <c r="F41" s="28">
        <v>8.552</v>
      </c>
      <c r="G41" s="18" t="s">
        <v>81</v>
      </c>
    </row>
    <row r="42" customFormat="true" ht="30" customHeight="true" spans="1:7">
      <c r="A42" s="17">
        <v>14</v>
      </c>
      <c r="B42" s="18" t="s">
        <v>82</v>
      </c>
      <c r="C42" s="19">
        <v>8.171</v>
      </c>
      <c r="D42" s="17" t="s">
        <v>11</v>
      </c>
      <c r="E42" s="17" t="s">
        <v>12</v>
      </c>
      <c r="F42" s="28">
        <v>8.171</v>
      </c>
      <c r="G42" s="18" t="s">
        <v>83</v>
      </c>
    </row>
    <row r="43" customFormat="true" ht="30" customHeight="true" spans="1:7">
      <c r="A43" s="17">
        <v>15</v>
      </c>
      <c r="B43" s="18" t="s">
        <v>84</v>
      </c>
      <c r="C43" s="19">
        <v>8.0898</v>
      </c>
      <c r="D43" s="17" t="s">
        <v>15</v>
      </c>
      <c r="E43" s="17" t="s">
        <v>12</v>
      </c>
      <c r="F43" s="28">
        <v>7.9944</v>
      </c>
      <c r="G43" s="18" t="s">
        <v>85</v>
      </c>
    </row>
    <row r="44" customFormat="true" ht="30" customHeight="true" spans="1:7">
      <c r="A44" s="17">
        <v>16</v>
      </c>
      <c r="B44" s="18" t="s">
        <v>86</v>
      </c>
      <c r="C44" s="19">
        <v>8.3223</v>
      </c>
      <c r="D44" s="17" t="s">
        <v>11</v>
      </c>
      <c r="E44" s="17" t="s">
        <v>12</v>
      </c>
      <c r="F44" s="28">
        <v>7.2661</v>
      </c>
      <c r="G44" s="18" t="s">
        <v>87</v>
      </c>
    </row>
    <row r="45" customFormat="true" ht="30" customHeight="true" spans="1:7">
      <c r="A45" s="17">
        <v>17</v>
      </c>
      <c r="B45" s="18" t="s">
        <v>88</v>
      </c>
      <c r="C45" s="19">
        <v>6.8835</v>
      </c>
      <c r="D45" s="17" t="s">
        <v>11</v>
      </c>
      <c r="E45" s="17" t="s">
        <v>12</v>
      </c>
      <c r="F45" s="28">
        <v>6.8835</v>
      </c>
      <c r="G45" s="18" t="s">
        <v>89</v>
      </c>
    </row>
    <row r="46" customFormat="true" ht="30" customHeight="true" spans="1:7">
      <c r="A46" s="17">
        <v>18</v>
      </c>
      <c r="B46" s="18" t="s">
        <v>90</v>
      </c>
      <c r="C46" s="19">
        <v>6.68</v>
      </c>
      <c r="D46" s="17" t="s">
        <v>11</v>
      </c>
      <c r="E46" s="17" t="s">
        <v>12</v>
      </c>
      <c r="F46" s="28">
        <v>6.684</v>
      </c>
      <c r="G46" s="18" t="s">
        <v>91</v>
      </c>
    </row>
    <row r="47" customFormat="true" ht="30" customHeight="true" spans="1:7">
      <c r="A47" s="17">
        <v>19</v>
      </c>
      <c r="B47" s="18" t="s">
        <v>92</v>
      </c>
      <c r="C47" s="19">
        <v>6.1515</v>
      </c>
      <c r="D47" s="17" t="s">
        <v>15</v>
      </c>
      <c r="E47" s="17" t="s">
        <v>12</v>
      </c>
      <c r="F47" s="28">
        <v>6.1515</v>
      </c>
      <c r="G47" s="18" t="s">
        <v>93</v>
      </c>
    </row>
    <row r="48" customFormat="true" ht="30" customHeight="true" spans="1:7">
      <c r="A48" s="17">
        <v>20</v>
      </c>
      <c r="B48" s="18" t="s">
        <v>94</v>
      </c>
      <c r="C48" s="19">
        <v>4.992</v>
      </c>
      <c r="D48" s="17" t="s">
        <v>22</v>
      </c>
      <c r="E48" s="17" t="s">
        <v>12</v>
      </c>
      <c r="F48" s="28">
        <v>2.9952</v>
      </c>
      <c r="G48" s="18" t="s">
        <v>95</v>
      </c>
    </row>
    <row r="49" customFormat="true" ht="34" customHeight="true" spans="1:7">
      <c r="A49" s="17"/>
      <c r="B49" s="13" t="s">
        <v>49</v>
      </c>
      <c r="C49" s="22">
        <f>SUM(C28:C47)</f>
        <v>172.3891</v>
      </c>
      <c r="D49" s="23"/>
      <c r="E49" s="23"/>
      <c r="F49" s="22">
        <f>SUM(F28:F47)</f>
        <v>171.2415</v>
      </c>
      <c r="G49" s="32"/>
    </row>
    <row r="50" customFormat="true" ht="34" customHeight="true" spans="1:7">
      <c r="A50" s="24" t="s">
        <v>96</v>
      </c>
      <c r="B50" s="25"/>
      <c r="C50" s="25"/>
      <c r="D50" s="25"/>
      <c r="E50" s="25"/>
      <c r="F50" s="25"/>
      <c r="G50" s="33"/>
    </row>
    <row r="51" customFormat="true" ht="34" customHeight="true" spans="1:7">
      <c r="A51" s="17">
        <v>1</v>
      </c>
      <c r="B51" s="26" t="s">
        <v>97</v>
      </c>
      <c r="C51" s="27">
        <v>0.185</v>
      </c>
      <c r="D51" s="17" t="s">
        <v>11</v>
      </c>
      <c r="E51" s="17" t="s">
        <v>12</v>
      </c>
      <c r="F51" s="27">
        <v>0.185</v>
      </c>
      <c r="G51" s="15"/>
    </row>
    <row r="52" customFormat="true" ht="36" customHeight="true" spans="1:7">
      <c r="A52" s="17"/>
      <c r="B52" s="13" t="s">
        <v>49</v>
      </c>
      <c r="C52" s="27">
        <v>0.185</v>
      </c>
      <c r="D52" s="17"/>
      <c r="E52" s="17"/>
      <c r="F52" s="27">
        <v>0.185</v>
      </c>
      <c r="G52" s="32"/>
    </row>
  </sheetData>
  <mergeCells count="5">
    <mergeCell ref="A2:G2"/>
    <mergeCell ref="A4:G4"/>
    <mergeCell ref="A23:G23"/>
    <mergeCell ref="A28:G28"/>
    <mergeCell ref="A50:G50"/>
  </mergeCells>
  <pageMargins left="0.700694444444445" right="0.700694444444445" top="0.751388888888889" bottom="0.751388888888889" header="0.298611111111111" footer="0.298611111111111"/>
  <pageSetup paperSize="9" scale="53"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2:I43"/>
  <sheetViews>
    <sheetView topLeftCell="A25" workbookViewId="0">
      <selection activeCell="H44" sqref="H44"/>
    </sheetView>
  </sheetViews>
  <sheetFormatPr defaultColWidth="9" defaultRowHeight="14.4"/>
  <cols>
    <col min="7" max="7" width="14.5555555555556" customWidth="true"/>
    <col min="8" max="8" width="14.7777777777778" style="1" customWidth="true"/>
  </cols>
  <sheetData>
    <row r="2" spans="7:9">
      <c r="G2" s="2">
        <v>50</v>
      </c>
      <c r="I2" s="1">
        <v>50</v>
      </c>
    </row>
    <row r="3" spans="7:9">
      <c r="G3" s="2">
        <v>10</v>
      </c>
      <c r="I3" s="1">
        <v>10</v>
      </c>
    </row>
    <row r="4" spans="7:9">
      <c r="G4" s="2">
        <v>30</v>
      </c>
      <c r="I4" s="1">
        <v>30</v>
      </c>
    </row>
    <row r="5" spans="7:9">
      <c r="G5" s="2">
        <v>10</v>
      </c>
      <c r="I5" s="1">
        <v>10</v>
      </c>
    </row>
    <row r="6" spans="7:9">
      <c r="G6" s="2">
        <v>10</v>
      </c>
      <c r="I6" s="1">
        <v>10</v>
      </c>
    </row>
    <row r="7" spans="7:9">
      <c r="G7" s="2">
        <v>10</v>
      </c>
      <c r="I7" s="1">
        <v>10</v>
      </c>
    </row>
    <row r="8" spans="7:9">
      <c r="G8" s="2">
        <v>10</v>
      </c>
      <c r="I8" s="1">
        <v>0</v>
      </c>
    </row>
    <row r="9" spans="7:9">
      <c r="G9" s="2">
        <v>10</v>
      </c>
      <c r="I9" s="1">
        <v>10</v>
      </c>
    </row>
    <row r="10" spans="7:9">
      <c r="G10" s="2">
        <v>10</v>
      </c>
      <c r="I10" s="1">
        <v>10</v>
      </c>
    </row>
    <row r="11" spans="7:9">
      <c r="G11" s="2">
        <v>10</v>
      </c>
      <c r="I11" s="1">
        <v>10</v>
      </c>
    </row>
    <row r="12" spans="7:9">
      <c r="G12" s="2">
        <v>10</v>
      </c>
      <c r="I12" s="1">
        <v>10</v>
      </c>
    </row>
    <row r="13" spans="7:9">
      <c r="G13" s="2">
        <v>10</v>
      </c>
      <c r="I13" s="1">
        <v>10</v>
      </c>
    </row>
    <row r="14" spans="7:9">
      <c r="G14" s="2">
        <v>10</v>
      </c>
      <c r="I14" s="1">
        <v>10</v>
      </c>
    </row>
    <row r="15" spans="7:9">
      <c r="G15" s="2">
        <v>10</v>
      </c>
      <c r="I15" s="1">
        <v>0</v>
      </c>
    </row>
    <row r="16" spans="7:9">
      <c r="G16" s="2">
        <v>30</v>
      </c>
      <c r="I16" s="1">
        <v>30</v>
      </c>
    </row>
    <row r="17" spans="7:9">
      <c r="G17" s="2">
        <v>30</v>
      </c>
      <c r="I17" s="1">
        <v>30</v>
      </c>
    </row>
    <row r="18" spans="7:9">
      <c r="G18" s="2">
        <v>10</v>
      </c>
      <c r="I18" s="1">
        <v>10</v>
      </c>
    </row>
    <row r="19" spans="7:9">
      <c r="G19" s="2">
        <v>30</v>
      </c>
      <c r="I19" s="1">
        <v>0</v>
      </c>
    </row>
    <row r="20" spans="7:9">
      <c r="G20" s="2">
        <v>10</v>
      </c>
      <c r="I20" s="1">
        <v>10</v>
      </c>
    </row>
    <row r="21" spans="7:9">
      <c r="G21" s="2">
        <v>50</v>
      </c>
      <c r="I21" s="1">
        <v>50</v>
      </c>
    </row>
    <row r="22" spans="7:9">
      <c r="G22" s="2">
        <v>100</v>
      </c>
      <c r="I22" s="1">
        <v>100</v>
      </c>
    </row>
    <row r="23" spans="7:9">
      <c r="G23" s="2">
        <v>10</v>
      </c>
      <c r="I23" s="1">
        <v>0</v>
      </c>
    </row>
    <row r="24" spans="7:9">
      <c r="G24" s="2">
        <v>10</v>
      </c>
      <c r="I24" s="1">
        <v>10</v>
      </c>
    </row>
    <row r="25" spans="7:9">
      <c r="G25" s="2">
        <v>10</v>
      </c>
      <c r="I25" s="1">
        <v>10</v>
      </c>
    </row>
    <row r="26" spans="7:9">
      <c r="G26" s="2">
        <v>50</v>
      </c>
      <c r="I26" s="1">
        <v>50</v>
      </c>
    </row>
    <row r="27" spans="7:9">
      <c r="G27" s="2">
        <v>10</v>
      </c>
      <c r="I27" s="1">
        <v>10</v>
      </c>
    </row>
    <row r="28" spans="7:9">
      <c r="G28" s="2">
        <v>10</v>
      </c>
      <c r="I28" s="1">
        <v>10</v>
      </c>
    </row>
    <row r="29" spans="7:9">
      <c r="G29" s="2">
        <v>10</v>
      </c>
      <c r="I29" s="1">
        <v>10</v>
      </c>
    </row>
    <row r="30" spans="7:9">
      <c r="G30" s="2">
        <v>10</v>
      </c>
      <c r="I30" s="1">
        <v>10</v>
      </c>
    </row>
    <row r="31" spans="7:9">
      <c r="G31" s="2">
        <v>10</v>
      </c>
      <c r="I31" s="1">
        <v>10</v>
      </c>
    </row>
    <row r="32" spans="7:9">
      <c r="G32" s="2">
        <v>10</v>
      </c>
      <c r="I32" s="1">
        <v>10</v>
      </c>
    </row>
    <row r="33" spans="7:9">
      <c r="G33" s="2">
        <v>10</v>
      </c>
      <c r="I33" s="1">
        <v>10</v>
      </c>
    </row>
    <row r="34" spans="7:9">
      <c r="G34" s="2">
        <v>20</v>
      </c>
      <c r="I34" s="1">
        <v>20</v>
      </c>
    </row>
    <row r="41" spans="7:8">
      <c r="G41" t="s">
        <v>98</v>
      </c>
      <c r="H41" s="1">
        <f>2442.35+680+130+630</f>
        <v>3882.35</v>
      </c>
    </row>
    <row r="42" spans="7:8">
      <c r="G42" t="s">
        <v>99</v>
      </c>
      <c r="H42" s="1">
        <f>2442.35+680+120+570</f>
        <v>3812.35</v>
      </c>
    </row>
    <row r="43" spans="7:8">
      <c r="G43" t="s">
        <v>100</v>
      </c>
      <c r="H43" s="1">
        <f>2152.87+680+120+570</f>
        <v>3522.87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2015-06-07T10:19:00Z</dcterms:created>
  <dcterms:modified xsi:type="dcterms:W3CDTF">2024-11-20T11:32:33Z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4333C63979C2420BA6FB1CEAA76E5432_13</vt:lpwstr>
  </property>
  <property fmtid="{D5CDD505-2E9C-101B-9397-08002B2CF9AE}" pid="3" name="KSOProductBuildVer">
    <vt:lpwstr>2052-11.8.2.10386</vt:lpwstr>
  </property>
  <property fmtid="{D5CDD505-2E9C-101B-9397-08002B2CF9AE}" pid="4" name="KSOReadingLayout">
    <vt:bool>false</vt:bool>
  </property>
</Properties>
</file>