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sheetId="1" r:id="rId1"/>
  </sheets>
  <definedNames>
    <definedName name="_xlnm.Print_Titles" localSheetId="0">表!$1:$2</definedName>
    <definedName name="_xlnm._FilterDatabase" localSheetId="0" hidden="1">表!$A$2:$E$6</definedName>
  </definedNames>
  <calcPr calcId="144525"/>
</workbook>
</file>

<file path=xl/sharedStrings.xml><?xml version="1.0" encoding="utf-8"?>
<sst xmlns="http://schemas.openxmlformats.org/spreadsheetml/2006/main" count="29" uniqueCount="25">
  <si>
    <t>三亚市旅游和文化广电体育局下属事业单位公开招聘面试成绩及综合成绩表</t>
  </si>
  <si>
    <t>序号</t>
  </si>
  <si>
    <t>报考岗位</t>
  </si>
  <si>
    <t>准考证号</t>
  </si>
  <si>
    <t>姓名</t>
  </si>
  <si>
    <t>笔试成绩</t>
  </si>
  <si>
    <t>笔试成绩*60%</t>
  </si>
  <si>
    <t>面试成绩</t>
  </si>
  <si>
    <t>面试成绩*40%</t>
  </si>
  <si>
    <t>综合成绩</t>
  </si>
  <si>
    <t>备注</t>
  </si>
  <si>
    <t>0101-参考咨询</t>
  </si>
  <si>
    <t>10101010120</t>
  </si>
  <si>
    <t>吴秀川</t>
  </si>
  <si>
    <t>10101010121</t>
  </si>
  <si>
    <t>张晨鸽</t>
  </si>
  <si>
    <t>10101010124</t>
  </si>
  <si>
    <t>黎金兰</t>
  </si>
  <si>
    <t>10101010119</t>
  </si>
  <si>
    <t>孙小玉</t>
  </si>
  <si>
    <t>0102-非遗保护与传承</t>
  </si>
  <si>
    <t>10101010117</t>
  </si>
  <si>
    <t>刘伟</t>
  </si>
  <si>
    <t>10101010109</t>
  </si>
  <si>
    <t>叶晶晶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</si>
</sst>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b/>
      <sz val="18"/>
      <color theme="1"/>
      <name val="宋体"/>
      <charset val="134"/>
      <scheme val="minor"/>
    </font>
    <font>
      <b/>
      <sz val="16"/>
      <color theme="1"/>
      <name val="宋体"/>
      <charset val="134"/>
      <scheme val="minor"/>
    </font>
    <font>
      <sz val="16"/>
      <color theme="1"/>
      <name val="宋体"/>
      <charset val="134"/>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4"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16"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6" applyNumberFormat="0" applyFill="0" applyAlignment="0" applyProtection="0">
      <alignment vertical="center"/>
    </xf>
    <xf numFmtId="0" fontId="13" fillId="0" borderId="6" applyNumberFormat="0" applyFill="0" applyAlignment="0" applyProtection="0">
      <alignment vertical="center"/>
    </xf>
    <xf numFmtId="0" fontId="4" fillId="3" borderId="0" applyNumberFormat="0" applyBorder="0" applyAlignment="0" applyProtection="0">
      <alignment vertical="center"/>
    </xf>
    <xf numFmtId="0" fontId="6" fillId="0" borderId="3" applyNumberFormat="0" applyFill="0" applyAlignment="0" applyProtection="0">
      <alignment vertical="center"/>
    </xf>
    <xf numFmtId="0" fontId="4" fillId="19" borderId="0" applyNumberFormat="0" applyBorder="0" applyAlignment="0" applyProtection="0">
      <alignment vertical="center"/>
    </xf>
    <xf numFmtId="0" fontId="21" fillId="21" borderId="9" applyNumberFormat="0" applyAlignment="0" applyProtection="0">
      <alignment vertical="center"/>
    </xf>
    <xf numFmtId="0" fontId="22" fillId="21" borderId="4" applyNumberFormat="0" applyAlignment="0" applyProtection="0">
      <alignment vertical="center"/>
    </xf>
    <xf numFmtId="0" fontId="18" fillId="15" borderId="7" applyNumberFormat="0" applyAlignment="0" applyProtection="0">
      <alignment vertical="center"/>
    </xf>
    <xf numFmtId="0" fontId="8" fillId="24" borderId="0" applyNumberFormat="0" applyBorder="0" applyAlignment="0" applyProtection="0">
      <alignment vertical="center"/>
    </xf>
    <xf numFmtId="0" fontId="4" fillId="8" borderId="0" applyNumberFormat="0" applyBorder="0" applyAlignment="0" applyProtection="0">
      <alignment vertical="center"/>
    </xf>
    <xf numFmtId="0" fontId="19" fillId="0" borderId="8" applyNumberFormat="0" applyFill="0" applyAlignment="0" applyProtection="0">
      <alignment vertical="center"/>
    </xf>
    <xf numFmtId="0" fontId="12" fillId="0" borderId="5" applyNumberFormat="0" applyFill="0" applyAlignment="0" applyProtection="0">
      <alignment vertical="center"/>
    </xf>
    <xf numFmtId="0" fontId="9" fillId="6" borderId="0" applyNumberFormat="0" applyBorder="0" applyAlignment="0" applyProtection="0">
      <alignment vertical="center"/>
    </xf>
    <xf numFmtId="0" fontId="17" fillId="14" borderId="0" applyNumberFormat="0" applyBorder="0" applyAlignment="0" applyProtection="0">
      <alignment vertical="center"/>
    </xf>
    <xf numFmtId="0" fontId="8" fillId="25" borderId="0" applyNumberFormat="0" applyBorder="0" applyAlignment="0" applyProtection="0">
      <alignment vertical="center"/>
    </xf>
    <xf numFmtId="0" fontId="4" fillId="18"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4" fillId="17" borderId="0" applyNumberFormat="0" applyBorder="0" applyAlignment="0" applyProtection="0">
      <alignment vertical="center"/>
    </xf>
    <xf numFmtId="0" fontId="4" fillId="27"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4" fillId="29" borderId="0" applyNumberFormat="0" applyBorder="0" applyAlignment="0" applyProtection="0">
      <alignment vertical="center"/>
    </xf>
    <xf numFmtId="0" fontId="8" fillId="30" borderId="0" applyNumberFormat="0" applyBorder="0" applyAlignment="0" applyProtection="0">
      <alignment vertical="center"/>
    </xf>
    <xf numFmtId="0" fontId="4" fillId="12" borderId="0" applyNumberFormat="0" applyBorder="0" applyAlignment="0" applyProtection="0">
      <alignment vertical="center"/>
    </xf>
    <xf numFmtId="0" fontId="4" fillId="26"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cellStyleXfs>
  <cellXfs count="10">
    <xf numFmtId="0" fontId="0" fillId="0" borderId="0" xfId="0"/>
    <xf numFmtId="176" fontId="0" fillId="0" borderId="0" xfId="0" applyNumberFormat="1"/>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workbookViewId="0">
      <selection activeCell="E14" sqref="E14"/>
    </sheetView>
  </sheetViews>
  <sheetFormatPr defaultColWidth="9" defaultRowHeight="13.5" outlineLevelRow="7"/>
  <cols>
    <col min="2" max="2" width="28.75" customWidth="1"/>
    <col min="3" max="3" width="17.5" customWidth="1"/>
    <col min="4" max="4" width="9.5" customWidth="1"/>
    <col min="5" max="5" width="12.875" customWidth="1"/>
    <col min="6" max="6" width="19.625" style="1" customWidth="1"/>
    <col min="7" max="7" width="12.875" style="1" customWidth="1"/>
    <col min="8" max="8" width="18.875" style="1" customWidth="1"/>
    <col min="9" max="9" width="15.625" style="1" customWidth="1"/>
    <col min="10" max="10" width="12.875" customWidth="1"/>
  </cols>
  <sheetData>
    <row r="1" customFormat="1" ht="22.5" spans="1:10">
      <c r="A1" s="2" t="s">
        <v>0</v>
      </c>
      <c r="B1" s="2"/>
      <c r="C1" s="2"/>
      <c r="D1" s="2"/>
      <c r="E1" s="2"/>
      <c r="F1" s="3"/>
      <c r="G1" s="3"/>
      <c r="H1" s="3"/>
      <c r="I1" s="3"/>
      <c r="J1" s="2"/>
    </row>
    <row r="2" customFormat="1" ht="20.25" spans="1:10">
      <c r="A2" s="4" t="s">
        <v>1</v>
      </c>
      <c r="B2" s="4" t="s">
        <v>2</v>
      </c>
      <c r="C2" s="4" t="s">
        <v>3</v>
      </c>
      <c r="D2" s="4" t="s">
        <v>4</v>
      </c>
      <c r="E2" s="4" t="s">
        <v>5</v>
      </c>
      <c r="F2" s="5" t="s">
        <v>6</v>
      </c>
      <c r="G2" s="5" t="s">
        <v>7</v>
      </c>
      <c r="H2" s="5" t="s">
        <v>8</v>
      </c>
      <c r="I2" s="5" t="s">
        <v>9</v>
      </c>
      <c r="J2" s="4" t="s">
        <v>10</v>
      </c>
    </row>
    <row r="3" customFormat="1" ht="25" customHeight="1" spans="1:10">
      <c r="A3" s="6">
        <v>1</v>
      </c>
      <c r="B3" s="7" t="s">
        <v>11</v>
      </c>
      <c r="C3" s="7" t="s">
        <v>12</v>
      </c>
      <c r="D3" s="7" t="s">
        <v>13</v>
      </c>
      <c r="E3" s="8">
        <v>72.5</v>
      </c>
      <c r="F3" s="9">
        <f t="shared" ref="F3:F8" si="0">E3*0.6</f>
        <v>43.5</v>
      </c>
      <c r="G3" s="9">
        <v>77</v>
      </c>
      <c r="H3" s="9">
        <f t="shared" ref="H3:H8" si="1">G3*0.4</f>
        <v>30.8</v>
      </c>
      <c r="I3" s="9">
        <f t="shared" ref="I3:I8" si="2">F3+H3</f>
        <v>74.3</v>
      </c>
      <c r="J3" s="8"/>
    </row>
    <row r="4" customFormat="1" ht="25" customHeight="1" spans="1:10">
      <c r="A4" s="6">
        <v>2</v>
      </c>
      <c r="B4" s="7" t="s">
        <v>11</v>
      </c>
      <c r="C4" s="7" t="s">
        <v>14</v>
      </c>
      <c r="D4" s="7" t="s">
        <v>15</v>
      </c>
      <c r="E4" s="8">
        <v>68</v>
      </c>
      <c r="F4" s="9">
        <f t="shared" si="0"/>
        <v>40.8</v>
      </c>
      <c r="G4" s="9">
        <v>70.33</v>
      </c>
      <c r="H4" s="9">
        <f t="shared" si="1"/>
        <v>28.132</v>
      </c>
      <c r="I4" s="9">
        <f t="shared" si="2"/>
        <v>68.932</v>
      </c>
      <c r="J4" s="8"/>
    </row>
    <row r="5" customFormat="1" ht="25" customHeight="1" spans="1:10">
      <c r="A5" s="6">
        <v>3</v>
      </c>
      <c r="B5" s="7" t="s">
        <v>11</v>
      </c>
      <c r="C5" s="7" t="s">
        <v>16</v>
      </c>
      <c r="D5" s="7" t="s">
        <v>17</v>
      </c>
      <c r="E5" s="8">
        <v>67.5</v>
      </c>
      <c r="F5" s="9">
        <f t="shared" si="0"/>
        <v>40.5</v>
      </c>
      <c r="G5" s="9">
        <v>73.5</v>
      </c>
      <c r="H5" s="9">
        <f t="shared" si="1"/>
        <v>29.4</v>
      </c>
      <c r="I5" s="9">
        <f t="shared" si="2"/>
        <v>69.9</v>
      </c>
      <c r="J5" s="8"/>
    </row>
    <row r="6" customFormat="1" ht="25" customHeight="1" spans="1:10">
      <c r="A6" s="6">
        <v>4</v>
      </c>
      <c r="B6" s="7" t="s">
        <v>11</v>
      </c>
      <c r="C6" s="7" t="s">
        <v>18</v>
      </c>
      <c r="D6" s="7" t="s">
        <v>19</v>
      </c>
      <c r="E6" s="8">
        <v>61.5</v>
      </c>
      <c r="F6" s="9">
        <f t="shared" si="0"/>
        <v>36.9</v>
      </c>
      <c r="G6" s="9">
        <v>72.83</v>
      </c>
      <c r="H6" s="9">
        <f t="shared" si="1"/>
        <v>29.132</v>
      </c>
      <c r="I6" s="9">
        <f t="shared" si="2"/>
        <v>66.032</v>
      </c>
      <c r="J6" s="8"/>
    </row>
    <row r="7" customFormat="1" ht="25" customHeight="1" spans="1:10">
      <c r="A7" s="6">
        <v>5</v>
      </c>
      <c r="B7" s="7" t="s">
        <v>20</v>
      </c>
      <c r="C7" s="7" t="s">
        <v>21</v>
      </c>
      <c r="D7" s="7" t="s">
        <v>22</v>
      </c>
      <c r="E7" s="8">
        <v>78</v>
      </c>
      <c r="F7" s="9">
        <f t="shared" si="0"/>
        <v>46.8</v>
      </c>
      <c r="G7" s="9">
        <v>74</v>
      </c>
      <c r="H7" s="9">
        <f t="shared" si="1"/>
        <v>29.6</v>
      </c>
      <c r="I7" s="9">
        <f t="shared" si="2"/>
        <v>76.4</v>
      </c>
      <c r="J7" s="8"/>
    </row>
    <row r="8" customFormat="1" ht="25" customHeight="1" spans="1:10">
      <c r="A8" s="6">
        <v>6</v>
      </c>
      <c r="B8" s="7" t="s">
        <v>20</v>
      </c>
      <c r="C8" s="7" t="s">
        <v>23</v>
      </c>
      <c r="D8" s="7" t="s">
        <v>24</v>
      </c>
      <c r="E8" s="8">
        <v>70.5</v>
      </c>
      <c r="F8" s="9">
        <f t="shared" si="0"/>
        <v>42.3</v>
      </c>
      <c r="G8" s="9">
        <v>63.5</v>
      </c>
      <c r="H8" s="9">
        <f t="shared" si="1"/>
        <v>25.4</v>
      </c>
      <c r="I8" s="9">
        <f t="shared" si="2"/>
        <v>67.7</v>
      </c>
      <c r="J8" s="8"/>
    </row>
  </sheetData>
  <mergeCells count="1">
    <mergeCell ref="A1:J1"/>
  </mergeCells>
  <printOptions horizontalCentered="1"/>
  <pageMargins left="0.708661417322835" right="0.708661417322835" top="0.748031496062992" bottom="0.748031496062992" header="0.31496062992126" footer="0.31496062992126"/>
  <pageSetup paperSize="9" scale="88"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2006-09-16T00:00:00Z</dcterms:created>
  <dcterms:modified xsi:type="dcterms:W3CDTF">2020-09-11T07:07:14Z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